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O16" i="1" l="1"/>
  <c r="O19" i="1" s="1"/>
  <c r="O12" i="1" l="1"/>
  <c r="AE12" i="1" l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M12" i="1"/>
  <c r="L12" i="1"/>
  <c r="K12" i="1"/>
  <c r="J12" i="1"/>
  <c r="I12" i="1"/>
  <c r="H12" i="1"/>
  <c r="H16" i="1" s="1"/>
  <c r="H19" i="1" s="1"/>
  <c r="G12" i="1"/>
  <c r="G16" i="1" s="1"/>
  <c r="G19" i="1" s="1"/>
  <c r="F12" i="1"/>
  <c r="E12" i="1"/>
  <c r="E16" i="1" s="1"/>
  <c r="E19" i="1" s="1"/>
  <c r="I16" i="1" l="1"/>
  <c r="M16" i="1" s="1"/>
  <c r="N12" i="1"/>
  <c r="N16" i="1" s="1"/>
  <c r="F16" i="1"/>
  <c r="F19" i="1" s="1"/>
  <c r="K19" i="1" s="1"/>
  <c r="D13" i="1"/>
  <c r="I19" i="1"/>
  <c r="L16" i="1"/>
  <c r="L19" i="1"/>
  <c r="M19" i="1" l="1"/>
  <c r="N19" i="1"/>
  <c r="K16" i="1"/>
</calcChain>
</file>

<file path=xl/sharedStrings.xml><?xml version="1.0" encoding="utf-8"?>
<sst xmlns="http://schemas.openxmlformats.org/spreadsheetml/2006/main" count="86" uniqueCount="57">
  <si>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</si>
  <si>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</si>
  <si>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</si>
  <si>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</si>
  <si>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</si>
  <si>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</si>
  <si>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</si>
  <si>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</si>
  <si>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</si>
  <si>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</si>
  <si>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</si>
  <si>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</si>
  <si>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</si>
  <si>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</si>
  <si>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</si>
  <si>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</si>
  <si>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</si>
  <si>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</si>
  <si>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</si>
  <si>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</si>
  <si>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</si>
  <si>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</si>
  <si>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</si>
  <si>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</si>
  <si>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</si>
  <si>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</si>
  <si>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</si>
  <si>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</si>
  <si>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</si>
  <si>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</si>
  <si>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</si>
  <si>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</si>
  <si>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</si>
  <si>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</si>
  <si>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</si>
  <si>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</si>
  <si>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</si>
  <si>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</si>
  <si>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</si>
  <si>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</si>
  <si>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</si>
  <si>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suomensarja</t>
  </si>
  <si>
    <t>Tahko</t>
  </si>
  <si>
    <t>ykköspesis</t>
  </si>
  <si>
    <t>10.</t>
  </si>
  <si>
    <t>09.05. 2018  Tahko - Pesäkarhut  0-2  (3-10, 0-3)</t>
  </si>
  <si>
    <t>16.05. 2018  Fera - Tahko  2-1  (1-4, 2-1, 1-0)</t>
  </si>
  <si>
    <t>2.  ottelu</t>
  </si>
  <si>
    <t>Tiia Wetterstrand</t>
  </si>
  <si>
    <t>13.2.1999   Hyvinkää</t>
  </si>
  <si>
    <t>Tahko = Hyvinkään Tahko  (1915),  kasvattajaseura</t>
  </si>
  <si>
    <t>Tahko  2</t>
  </si>
  <si>
    <t>9.  ottelu</t>
  </si>
  <si>
    <t>13.06. 2018  Tahko - Lipottaret  0-1  (2-4, 4-4)</t>
  </si>
  <si>
    <t xml:space="preserve">  19 v   2 kk 26 pv</t>
  </si>
  <si>
    <t xml:space="preserve">  19 v   4 kk   0 pv</t>
  </si>
  <si>
    <t xml:space="preserve">  19 v   3 kk   3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</si>
</sst>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165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0" customWidth="1"/>
    <col min="4" max="4" width="12.5703125" style="81" customWidth="1"/>
    <col min="5" max="12" width="5.7109375" style="81" customWidth="1"/>
    <col min="13" max="13" width="6.28515625" style="81" customWidth="1"/>
    <col min="14" max="14" width="8.28515625" style="81" customWidth="1"/>
    <col min="15" max="15" width="0.42578125" style="81" customWidth="1"/>
    <col min="16" max="23" width="5.7109375" style="81" customWidth="1"/>
    <col min="24" max="27" width="5.7109375" style="26" customWidth="1"/>
    <col min="28" max="28" width="6.28515625" style="82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48</v>
      </c>
      <c r="C1" s="2"/>
      <c r="D1" s="3"/>
      <c r="E1" s="4" t="s">
        <v>49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3">
        <v>2013</v>
      </c>
      <c r="C4" s="83"/>
      <c r="D4" s="84" t="s">
        <v>42</v>
      </c>
      <c r="E4" s="83"/>
      <c r="F4" s="86" t="s">
        <v>41</v>
      </c>
      <c r="G4" s="83"/>
      <c r="H4" s="83"/>
      <c r="I4" s="83"/>
      <c r="J4" s="83"/>
      <c r="K4" s="83"/>
      <c r="L4" s="83"/>
      <c r="M4" s="83"/>
      <c r="N4" s="85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3">
        <v>2014</v>
      </c>
      <c r="C5" s="83"/>
      <c r="D5" s="84" t="s">
        <v>42</v>
      </c>
      <c r="E5" s="83"/>
      <c r="F5" s="86" t="s">
        <v>41</v>
      </c>
      <c r="G5" s="83"/>
      <c r="H5" s="83"/>
      <c r="I5" s="83"/>
      <c r="J5" s="83"/>
      <c r="K5" s="83"/>
      <c r="L5" s="83"/>
      <c r="M5" s="83"/>
      <c r="N5" s="85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7">
        <v>2015</v>
      </c>
      <c r="C6" s="87"/>
      <c r="D6" s="88" t="s">
        <v>42</v>
      </c>
      <c r="E6" s="87"/>
      <c r="F6" s="88" t="s">
        <v>43</v>
      </c>
      <c r="G6" s="90"/>
      <c r="H6" s="89"/>
      <c r="I6" s="87"/>
      <c r="J6" s="87"/>
      <c r="K6" s="87"/>
      <c r="L6" s="87"/>
      <c r="M6" s="87"/>
      <c r="N6" s="87"/>
      <c r="O6" s="25"/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83">
        <v>2016</v>
      </c>
      <c r="C7" s="83"/>
      <c r="D7" s="84" t="s">
        <v>51</v>
      </c>
      <c r="E7" s="83"/>
      <c r="F7" s="86" t="s">
        <v>41</v>
      </c>
      <c r="G7" s="83"/>
      <c r="H7" s="83"/>
      <c r="I7" s="83"/>
      <c r="J7" s="83"/>
      <c r="K7" s="83"/>
      <c r="L7" s="83"/>
      <c r="M7" s="83"/>
      <c r="N7" s="85"/>
      <c r="O7" s="25"/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87">
        <v>2016</v>
      </c>
      <c r="C8" s="87"/>
      <c r="D8" s="88" t="s">
        <v>42</v>
      </c>
      <c r="E8" s="87"/>
      <c r="F8" s="88" t="s">
        <v>43</v>
      </c>
      <c r="G8" s="90"/>
      <c r="H8" s="89"/>
      <c r="I8" s="87"/>
      <c r="J8" s="87"/>
      <c r="K8" s="87"/>
      <c r="L8" s="87"/>
      <c r="M8" s="87"/>
      <c r="N8" s="87"/>
      <c r="O8" s="25"/>
      <c r="P8" s="27"/>
      <c r="Q8" s="27"/>
      <c r="R8" s="27"/>
      <c r="S8" s="27"/>
      <c r="T8" s="27"/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83">
        <v>2017</v>
      </c>
      <c r="C9" s="83"/>
      <c r="D9" s="84" t="s">
        <v>51</v>
      </c>
      <c r="E9" s="83"/>
      <c r="F9" s="86" t="s">
        <v>41</v>
      </c>
      <c r="G9" s="83"/>
      <c r="H9" s="83"/>
      <c r="I9" s="83"/>
      <c r="J9" s="83"/>
      <c r="K9" s="83"/>
      <c r="L9" s="83"/>
      <c r="M9" s="83"/>
      <c r="N9" s="85"/>
      <c r="O9" s="25"/>
      <c r="P9" s="27"/>
      <c r="Q9" s="27"/>
      <c r="R9" s="27"/>
      <c r="S9" s="27"/>
      <c r="T9" s="27"/>
      <c r="U9" s="30"/>
      <c r="V9" s="30"/>
      <c r="W9" s="30"/>
      <c r="X9" s="30"/>
      <c r="Y9" s="30"/>
      <c r="Z9" s="27"/>
      <c r="AA9" s="27"/>
      <c r="AB9" s="27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87">
        <v>2017</v>
      </c>
      <c r="C10" s="87"/>
      <c r="D10" s="88" t="s">
        <v>42</v>
      </c>
      <c r="E10" s="87"/>
      <c r="F10" s="88" t="s">
        <v>43</v>
      </c>
      <c r="G10" s="90"/>
      <c r="H10" s="89"/>
      <c r="I10" s="87"/>
      <c r="J10" s="87"/>
      <c r="K10" s="87"/>
      <c r="L10" s="87"/>
      <c r="M10" s="87"/>
      <c r="N10" s="87"/>
      <c r="O10" s="25"/>
      <c r="P10" s="27"/>
      <c r="Q10" s="27"/>
      <c r="R10" s="27"/>
      <c r="S10" s="27"/>
      <c r="T10" s="27"/>
      <c r="U10" s="30"/>
      <c r="V10" s="30"/>
      <c r="W10" s="30"/>
      <c r="X10" s="30"/>
      <c r="Y10" s="30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2018</v>
      </c>
      <c r="C11" s="27" t="s">
        <v>44</v>
      </c>
      <c r="D11" s="28" t="s">
        <v>42</v>
      </c>
      <c r="E11" s="27">
        <v>26</v>
      </c>
      <c r="F11" s="27">
        <v>0</v>
      </c>
      <c r="G11" s="27">
        <v>1</v>
      </c>
      <c r="H11" s="27">
        <v>9</v>
      </c>
      <c r="I11" s="27">
        <v>46</v>
      </c>
      <c r="J11" s="27">
        <v>33</v>
      </c>
      <c r="K11" s="27">
        <v>4</v>
      </c>
      <c r="L11" s="27">
        <v>8</v>
      </c>
      <c r="M11" s="27">
        <v>1</v>
      </c>
      <c r="N11" s="29">
        <v>0.38009999999999999</v>
      </c>
      <c r="O11" s="25">
        <v>121</v>
      </c>
      <c r="P11" s="27"/>
      <c r="Q11" s="27"/>
      <c r="R11" s="27"/>
      <c r="S11" s="27"/>
      <c r="T11" s="27"/>
      <c r="U11" s="30"/>
      <c r="V11" s="30"/>
      <c r="W11" s="30"/>
      <c r="X11" s="30"/>
      <c r="Y11" s="30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17" t="s">
        <v>9</v>
      </c>
      <c r="C12" s="18"/>
      <c r="D12" s="16"/>
      <c r="E12" s="19">
        <f t="shared" ref="E12:M12" si="0">SUM(E4:E11)</f>
        <v>26</v>
      </c>
      <c r="F12" s="19">
        <f t="shared" si="0"/>
        <v>0</v>
      </c>
      <c r="G12" s="19">
        <f t="shared" si="0"/>
        <v>1</v>
      </c>
      <c r="H12" s="19">
        <f t="shared" si="0"/>
        <v>9</v>
      </c>
      <c r="I12" s="19">
        <f t="shared" si="0"/>
        <v>46</v>
      </c>
      <c r="J12" s="19">
        <f t="shared" si="0"/>
        <v>33</v>
      </c>
      <c r="K12" s="19">
        <f t="shared" si="0"/>
        <v>4</v>
      </c>
      <c r="L12" s="19">
        <f t="shared" si="0"/>
        <v>8</v>
      </c>
      <c r="M12" s="19">
        <f t="shared" si="0"/>
        <v>1</v>
      </c>
      <c r="N12" s="31">
        <f>PRODUCT(I12/O12)</f>
        <v>0.38016528925619836</v>
      </c>
      <c r="O12" s="32">
        <f t="shared" ref="O12:AE12" si="1">SUM(O4:O11)</f>
        <v>121</v>
      </c>
      <c r="P12" s="19">
        <f t="shared" si="1"/>
        <v>0</v>
      </c>
      <c r="Q12" s="19">
        <f t="shared" si="1"/>
        <v>0</v>
      </c>
      <c r="R12" s="19">
        <f t="shared" si="1"/>
        <v>0</v>
      </c>
      <c r="S12" s="19">
        <f t="shared" si="1"/>
        <v>0</v>
      </c>
      <c r="T12" s="19">
        <f t="shared" si="1"/>
        <v>0</v>
      </c>
      <c r="U12" s="19">
        <f t="shared" si="1"/>
        <v>0</v>
      </c>
      <c r="V12" s="19">
        <f t="shared" si="1"/>
        <v>0</v>
      </c>
      <c r="W12" s="19">
        <f t="shared" si="1"/>
        <v>0</v>
      </c>
      <c r="X12" s="19">
        <f t="shared" si="1"/>
        <v>0</v>
      </c>
      <c r="Y12" s="19">
        <f t="shared" si="1"/>
        <v>0</v>
      </c>
      <c r="Z12" s="19">
        <f t="shared" si="1"/>
        <v>0</v>
      </c>
      <c r="AA12" s="19">
        <f t="shared" si="1"/>
        <v>0</v>
      </c>
      <c r="AB12" s="19">
        <f t="shared" si="1"/>
        <v>0</v>
      </c>
      <c r="AC12" s="19">
        <f t="shared" si="1"/>
        <v>0</v>
      </c>
      <c r="AD12" s="19">
        <f t="shared" si="1"/>
        <v>0</v>
      </c>
      <c r="AE12" s="19">
        <f t="shared" si="1"/>
        <v>0</v>
      </c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8" t="s">
        <v>2</v>
      </c>
      <c r="C13" s="33"/>
      <c r="D13" s="34">
        <f>SUM(F12:H12)+((I12-F12-G12)/3)+(E12/3)+(Z12*25)+(AA12*25)+(AB12*10)+(AC12*25)+(AD12*20)+(AE12*15)</f>
        <v>33.666666666666664</v>
      </c>
      <c r="E13" s="1"/>
      <c r="F13" s="1"/>
      <c r="G13" s="1"/>
      <c r="H13" s="1"/>
      <c r="I13" s="1"/>
      <c r="J13" s="1"/>
      <c r="K13" s="1"/>
      <c r="L13" s="1"/>
      <c r="M13" s="1"/>
      <c r="N13" s="3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25"/>
      <c r="AC13" s="1"/>
      <c r="AD13" s="36"/>
      <c r="AE13" s="1"/>
      <c r="AF13" s="1"/>
      <c r="AG13" s="24"/>
      <c r="AH13" s="9"/>
      <c r="AI13" s="9"/>
      <c r="AJ13" s="9"/>
      <c r="AK13" s="9"/>
      <c r="AL13" s="9"/>
    </row>
    <row r="14" spans="1:38" s="10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35"/>
      <c r="O14" s="37"/>
      <c r="P14" s="1"/>
      <c r="Q14" s="38"/>
      <c r="R14" s="1"/>
      <c r="S14" s="1"/>
      <c r="T14" s="1"/>
      <c r="U14" s="1"/>
      <c r="V14" s="1"/>
      <c r="W14" s="1"/>
      <c r="X14" s="1"/>
      <c r="Y14" s="1"/>
      <c r="Z14" s="1"/>
      <c r="AA14" s="1"/>
      <c r="AB14" s="25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3" t="s">
        <v>16</v>
      </c>
      <c r="C15" s="40"/>
      <c r="D15" s="40"/>
      <c r="E15" s="19" t="s">
        <v>4</v>
      </c>
      <c r="F15" s="19" t="s">
        <v>13</v>
      </c>
      <c r="G15" s="16" t="s">
        <v>14</v>
      </c>
      <c r="H15" s="19" t="s">
        <v>15</v>
      </c>
      <c r="I15" s="19" t="s">
        <v>3</v>
      </c>
      <c r="J15" s="1"/>
      <c r="K15" s="19" t="s">
        <v>25</v>
      </c>
      <c r="L15" s="19" t="s">
        <v>26</v>
      </c>
      <c r="M15" s="19" t="s">
        <v>27</v>
      </c>
      <c r="N15" s="31" t="s">
        <v>38</v>
      </c>
      <c r="O15" s="25"/>
      <c r="P15" s="41" t="s">
        <v>33</v>
      </c>
      <c r="Q15" s="13"/>
      <c r="R15" s="13"/>
      <c r="S15" s="13"/>
      <c r="T15" s="42"/>
      <c r="U15" s="42"/>
      <c r="V15" s="42"/>
      <c r="W15" s="42"/>
      <c r="X15" s="42"/>
      <c r="Y15" s="13"/>
      <c r="Z15" s="13"/>
      <c r="AA15" s="13"/>
      <c r="AB15" s="12"/>
      <c r="AC15" s="13"/>
      <c r="AD15" s="13"/>
      <c r="AE15" s="13"/>
      <c r="AF15" s="43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1" t="s">
        <v>17</v>
      </c>
      <c r="C16" s="13"/>
      <c r="D16" s="44"/>
      <c r="E16" s="27">
        <f>PRODUCT(E12)</f>
        <v>26</v>
      </c>
      <c r="F16" s="27">
        <f>PRODUCT(F12)</f>
        <v>0</v>
      </c>
      <c r="G16" s="27">
        <f>PRODUCT(G12)</f>
        <v>1</v>
      </c>
      <c r="H16" s="27">
        <f>PRODUCT(H12)</f>
        <v>9</v>
      </c>
      <c r="I16" s="27">
        <f>PRODUCT(I12)</f>
        <v>46</v>
      </c>
      <c r="J16" s="1"/>
      <c r="K16" s="45">
        <f>PRODUCT((F16+G16)/E16)</f>
        <v>3.8461538461538464E-2</v>
      </c>
      <c r="L16" s="45">
        <f>PRODUCT(H16/E16)</f>
        <v>0.34615384615384615</v>
      </c>
      <c r="M16" s="45">
        <f>PRODUCT(I16/E16)</f>
        <v>1.7692307692307692</v>
      </c>
      <c r="N16" s="29">
        <f>PRODUCT(N12)</f>
        <v>0.38016528925619836</v>
      </c>
      <c r="O16" s="25">
        <f>PRODUCT(O11)</f>
        <v>121</v>
      </c>
      <c r="P16" s="46" t="s">
        <v>34</v>
      </c>
      <c r="Q16" s="47"/>
      <c r="R16" s="47"/>
      <c r="S16" s="48" t="s">
        <v>45</v>
      </c>
      <c r="T16" s="48"/>
      <c r="U16" s="48"/>
      <c r="V16" s="48"/>
      <c r="W16" s="48"/>
      <c r="X16" s="48"/>
      <c r="Y16" s="48"/>
      <c r="Z16" s="48"/>
      <c r="AA16" s="48"/>
      <c r="AB16" s="49"/>
      <c r="AC16" s="48"/>
      <c r="AD16" s="50" t="s">
        <v>39</v>
      </c>
      <c r="AE16" s="50"/>
      <c r="AF16" s="51" t="s">
        <v>54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52" t="s">
        <v>18</v>
      </c>
      <c r="C17" s="53"/>
      <c r="D17" s="54"/>
      <c r="E17" s="27"/>
      <c r="F17" s="27"/>
      <c r="G17" s="27"/>
      <c r="H17" s="27"/>
      <c r="I17" s="27"/>
      <c r="J17" s="1"/>
      <c r="K17" s="45"/>
      <c r="L17" s="45"/>
      <c r="M17" s="45"/>
      <c r="N17" s="29"/>
      <c r="O17" s="55">
        <v>0</v>
      </c>
      <c r="P17" s="56" t="s">
        <v>35</v>
      </c>
      <c r="Q17" s="57"/>
      <c r="R17" s="57"/>
      <c r="S17" s="58" t="s">
        <v>53</v>
      </c>
      <c r="T17" s="58"/>
      <c r="U17" s="58"/>
      <c r="V17" s="58"/>
      <c r="W17" s="58"/>
      <c r="X17" s="58"/>
      <c r="Y17" s="58"/>
      <c r="Z17" s="58"/>
      <c r="AA17" s="58"/>
      <c r="AB17" s="59"/>
      <c r="AC17" s="58"/>
      <c r="AD17" s="60" t="s">
        <v>52</v>
      </c>
      <c r="AE17" s="60"/>
      <c r="AF17" s="61" t="s">
        <v>55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62" t="s">
        <v>19</v>
      </c>
      <c r="C18" s="63"/>
      <c r="D18" s="64"/>
      <c r="E18" s="30"/>
      <c r="F18" s="30"/>
      <c r="G18" s="30"/>
      <c r="H18" s="30"/>
      <c r="I18" s="30"/>
      <c r="J18" s="1"/>
      <c r="K18" s="65"/>
      <c r="L18" s="65"/>
      <c r="M18" s="65"/>
      <c r="N18" s="66"/>
      <c r="O18" s="25">
        <v>0</v>
      </c>
      <c r="P18" s="56" t="s">
        <v>36</v>
      </c>
      <c r="Q18" s="57"/>
      <c r="R18" s="57"/>
      <c r="S18" s="58" t="s">
        <v>46</v>
      </c>
      <c r="T18" s="58"/>
      <c r="U18" s="58"/>
      <c r="V18" s="58"/>
      <c r="W18" s="58"/>
      <c r="X18" s="58"/>
      <c r="Y18" s="58"/>
      <c r="Z18" s="58"/>
      <c r="AA18" s="58"/>
      <c r="AB18" s="59"/>
      <c r="AC18" s="58"/>
      <c r="AD18" s="60" t="s">
        <v>47</v>
      </c>
      <c r="AE18" s="60"/>
      <c r="AF18" s="61" t="s">
        <v>56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67" t="s">
        <v>20</v>
      </c>
      <c r="C19" s="68"/>
      <c r="D19" s="69"/>
      <c r="E19" s="19">
        <f>SUM(E16:E18)</f>
        <v>26</v>
      </c>
      <c r="F19" s="19">
        <f>SUM(F16:F18)</f>
        <v>0</v>
      </c>
      <c r="G19" s="19">
        <f>SUM(G16:G18)</f>
        <v>1</v>
      </c>
      <c r="H19" s="19">
        <f>SUM(H16:H18)</f>
        <v>9</v>
      </c>
      <c r="I19" s="19">
        <f>SUM(I16:I18)</f>
        <v>46</v>
      </c>
      <c r="J19" s="1"/>
      <c r="K19" s="70">
        <f>PRODUCT((F19+G19)/E19)</f>
        <v>3.8461538461538464E-2</v>
      </c>
      <c r="L19" s="70">
        <f>PRODUCT(H19/E19)</f>
        <v>0.34615384615384615</v>
      </c>
      <c r="M19" s="70">
        <f>PRODUCT(I19/E19)</f>
        <v>1.7692307692307692</v>
      </c>
      <c r="N19" s="31">
        <f>PRODUCT(I19/O19)</f>
        <v>0.38016528925619836</v>
      </c>
      <c r="O19" s="25">
        <f>SUM(O16:O18)</f>
        <v>121</v>
      </c>
      <c r="P19" s="71" t="s">
        <v>37</v>
      </c>
      <c r="Q19" s="72"/>
      <c r="R19" s="72"/>
      <c r="S19" s="73"/>
      <c r="T19" s="73"/>
      <c r="U19" s="73"/>
      <c r="V19" s="73"/>
      <c r="W19" s="73"/>
      <c r="X19" s="73"/>
      <c r="Y19" s="73"/>
      <c r="Z19" s="73"/>
      <c r="AA19" s="73"/>
      <c r="AB19" s="74"/>
      <c r="AC19" s="73"/>
      <c r="AD19" s="75"/>
      <c r="AE19" s="75"/>
      <c r="AF19" s="76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36"/>
      <c r="C20" s="36"/>
      <c r="D20" s="36"/>
      <c r="E20" s="36"/>
      <c r="F20" s="36"/>
      <c r="G20" s="36"/>
      <c r="H20" s="36"/>
      <c r="I20" s="36"/>
      <c r="J20" s="1"/>
      <c r="K20" s="36"/>
      <c r="L20" s="36"/>
      <c r="M20" s="36"/>
      <c r="N20" s="35"/>
      <c r="O20" s="25"/>
      <c r="P20" s="1"/>
      <c r="Q20" s="38"/>
      <c r="R20" s="1"/>
      <c r="S20" s="1"/>
      <c r="T20" s="25"/>
      <c r="U20" s="25"/>
      <c r="V20" s="77"/>
      <c r="W20" s="1"/>
      <c r="X20" s="1"/>
      <c r="Y20" s="1"/>
      <c r="Z20" s="1"/>
      <c r="AA20" s="1"/>
      <c r="AB20" s="25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 t="s">
        <v>40</v>
      </c>
      <c r="C21" s="1"/>
      <c r="D21" s="1" t="s">
        <v>50</v>
      </c>
      <c r="E21" s="1"/>
      <c r="F21" s="25"/>
      <c r="G21" s="1"/>
      <c r="H21" s="1"/>
      <c r="I21" s="1"/>
      <c r="J21" s="1"/>
      <c r="K21" s="1"/>
      <c r="L21" s="1"/>
      <c r="M21" s="1"/>
      <c r="N21" s="38"/>
      <c r="O21" s="25"/>
      <c r="P21" s="1"/>
      <c r="Q21" s="38"/>
      <c r="R21" s="1"/>
      <c r="S21" s="1"/>
      <c r="T21" s="25"/>
      <c r="U21" s="25"/>
      <c r="V21" s="77"/>
      <c r="W21" s="1"/>
      <c r="X21" s="1"/>
      <c r="Y21" s="1"/>
      <c r="Z21" s="1"/>
      <c r="AA21" s="1"/>
      <c r="AB21" s="25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25"/>
      <c r="G22" s="1"/>
      <c r="H22" s="1"/>
      <c r="I22" s="1"/>
      <c r="J22" s="1"/>
      <c r="K22" s="1"/>
      <c r="L22" s="1"/>
      <c r="M22" s="1"/>
      <c r="N22" s="38"/>
      <c r="O22" s="25"/>
      <c r="P22" s="1"/>
      <c r="Q22" s="38"/>
      <c r="R22" s="1"/>
      <c r="S22" s="1"/>
      <c r="T22" s="25"/>
      <c r="U22" s="25"/>
      <c r="V22" s="77"/>
      <c r="W22" s="1"/>
      <c r="X22" s="1"/>
      <c r="Y22" s="1"/>
      <c r="Z22" s="1"/>
      <c r="AA22" s="1"/>
      <c r="AB22" s="25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25"/>
      <c r="G23" s="1"/>
      <c r="H23" s="1"/>
      <c r="I23" s="1"/>
      <c r="J23" s="1"/>
      <c r="K23" s="1"/>
      <c r="L23" s="1"/>
      <c r="M23" s="1"/>
      <c r="N23" s="38"/>
      <c r="O23" s="25"/>
      <c r="P23" s="1"/>
      <c r="Q23" s="38"/>
      <c r="R23" s="1"/>
      <c r="S23" s="1"/>
      <c r="T23" s="25"/>
      <c r="U23" s="25"/>
      <c r="V23" s="77"/>
      <c r="W23" s="1"/>
      <c r="X23" s="1"/>
      <c r="Y23" s="1"/>
      <c r="Z23" s="1"/>
      <c r="AA23" s="1"/>
      <c r="AB23" s="25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25"/>
      <c r="G24" s="1"/>
      <c r="H24" s="1"/>
      <c r="I24" s="1"/>
      <c r="J24" s="1"/>
      <c r="K24" s="1"/>
      <c r="L24" s="1"/>
      <c r="M24" s="1"/>
      <c r="N24" s="38"/>
      <c r="O24" s="25"/>
      <c r="P24" s="1"/>
      <c r="Q24" s="38"/>
      <c r="R24" s="1"/>
      <c r="S24" s="1"/>
      <c r="T24" s="25"/>
      <c r="U24" s="25"/>
      <c r="V24" s="77"/>
      <c r="W24" s="1"/>
      <c r="X24" s="1"/>
      <c r="Y24" s="1"/>
      <c r="Z24" s="1"/>
      <c r="AA24" s="1"/>
      <c r="AB24" s="25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38"/>
      <c r="R25" s="1"/>
      <c r="S25" s="1"/>
      <c r="T25" s="25"/>
      <c r="U25" s="25"/>
      <c r="V25" s="77"/>
      <c r="W25" s="1"/>
      <c r="X25" s="1"/>
      <c r="Y25" s="1"/>
      <c r="Z25" s="1"/>
      <c r="AA25" s="1"/>
      <c r="AB25" s="25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79" customFormat="1" ht="15" customHeight="1" x14ac:dyDescent="0.25">
      <c r="A26" s="1"/>
      <c r="B26" s="1"/>
      <c r="C26" s="9"/>
      <c r="D26" s="9"/>
      <c r="E26" s="1"/>
      <c r="F26" s="1"/>
      <c r="G26" s="1"/>
      <c r="H26" s="1"/>
      <c r="I26" s="1"/>
      <c r="J26" s="1"/>
      <c r="K26" s="1"/>
      <c r="L26" s="1"/>
      <c r="M26" s="78"/>
      <c r="N26" s="78"/>
      <c r="O26" s="25"/>
      <c r="P26" s="1"/>
      <c r="Q26" s="38"/>
      <c r="R26" s="1"/>
      <c r="S26" s="25"/>
      <c r="T26" s="25"/>
      <c r="U26" s="25"/>
      <c r="V26" s="25"/>
      <c r="W26" s="1"/>
      <c r="X26" s="1"/>
      <c r="Y26" s="1"/>
      <c r="Z26" s="1"/>
      <c r="AA26" s="1"/>
      <c r="AB26" s="25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79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38"/>
      <c r="R27" s="1"/>
      <c r="S27" s="1"/>
      <c r="T27" s="25"/>
      <c r="U27" s="25"/>
      <c r="V27" s="77"/>
      <c r="W27" s="1"/>
      <c r="X27" s="1"/>
      <c r="Y27" s="1"/>
      <c r="Z27" s="1"/>
      <c r="AA27" s="1"/>
      <c r="AB27" s="25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79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38"/>
      <c r="R28" s="1"/>
      <c r="S28" s="1"/>
      <c r="T28" s="25"/>
      <c r="U28" s="25"/>
      <c r="V28" s="77"/>
      <c r="W28" s="1"/>
      <c r="X28" s="25"/>
      <c r="Y28" s="25"/>
      <c r="Z28" s="25"/>
      <c r="AA28" s="25"/>
      <c r="AB28" s="25"/>
      <c r="AC28" s="25"/>
      <c r="AD28" s="25"/>
      <c r="AE28" s="25"/>
      <c r="AF28" s="25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38"/>
      <c r="R29" s="1"/>
      <c r="S29" s="1"/>
      <c r="T29" s="25"/>
      <c r="U29" s="25"/>
      <c r="V29" s="77"/>
      <c r="W29" s="1"/>
      <c r="X29" s="25"/>
      <c r="Y29" s="25"/>
      <c r="Z29" s="25"/>
      <c r="AA29" s="25"/>
      <c r="AB29" s="25"/>
      <c r="AC29" s="25"/>
      <c r="AD29" s="25"/>
      <c r="AE29" s="25"/>
      <c r="AF29" s="25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38"/>
      <c r="R30" s="1"/>
      <c r="S30" s="1"/>
      <c r="T30" s="25"/>
      <c r="U30" s="25"/>
      <c r="V30" s="77"/>
      <c r="W30" s="1"/>
      <c r="X30" s="25"/>
      <c r="Y30" s="25"/>
      <c r="Z30" s="25"/>
      <c r="AA30" s="25"/>
      <c r="AB30" s="25"/>
      <c r="AC30" s="25"/>
      <c r="AD30" s="25"/>
      <c r="AE30" s="25"/>
      <c r="AF30" s="25"/>
      <c r="AG30" s="9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5"/>
      <c r="O31" s="25"/>
      <c r="P31" s="1"/>
      <c r="Q31" s="38"/>
      <c r="R31" s="1"/>
      <c r="S31" s="1"/>
      <c r="T31" s="25"/>
      <c r="U31" s="25"/>
      <c r="V31" s="77"/>
      <c r="W31" s="1"/>
      <c r="X31" s="1"/>
      <c r="Y31" s="1"/>
      <c r="Z31" s="1"/>
      <c r="AA31" s="1"/>
      <c r="AB31" s="25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78"/>
      <c r="N32" s="35"/>
      <c r="O32" s="25"/>
      <c r="P32" s="1"/>
      <c r="Q32" s="38"/>
      <c r="R32" s="1"/>
      <c r="S32" s="25"/>
      <c r="T32" s="25"/>
      <c r="U32" s="25"/>
      <c r="V32" s="25"/>
      <c r="W32" s="1"/>
      <c r="X32" s="1"/>
      <c r="Y32" s="1"/>
      <c r="Z32" s="1"/>
      <c r="AA32" s="1"/>
      <c r="AB32" s="25"/>
      <c r="AC32" s="1"/>
      <c r="AD32" s="1"/>
      <c r="AE32" s="1"/>
      <c r="AF32" s="39"/>
      <c r="AG32" s="9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78"/>
      <c r="N33" s="78"/>
      <c r="O33" s="25"/>
      <c r="P33" s="1"/>
      <c r="Q33" s="38"/>
      <c r="R33" s="1"/>
      <c r="S33" s="25"/>
      <c r="T33" s="25"/>
      <c r="U33" s="25"/>
      <c r="V33" s="25"/>
      <c r="W33" s="1"/>
      <c r="X33" s="1"/>
      <c r="Y33" s="1"/>
      <c r="Z33" s="1"/>
      <c r="AA33" s="1"/>
      <c r="AB33" s="25"/>
      <c r="AC33" s="1"/>
      <c r="AD33" s="1"/>
      <c r="AE33" s="1"/>
      <c r="AF33" s="39"/>
      <c r="AG33" s="9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38"/>
      <c r="R34" s="1"/>
      <c r="S34" s="1"/>
      <c r="T34" s="25"/>
      <c r="U34" s="25"/>
      <c r="V34" s="77"/>
      <c r="W34" s="1"/>
      <c r="X34" s="1"/>
      <c r="Y34" s="1"/>
      <c r="Z34" s="1"/>
      <c r="AA34" s="1"/>
      <c r="AB34" s="25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38"/>
      <c r="R35" s="1"/>
      <c r="S35" s="1"/>
      <c r="T35" s="25"/>
      <c r="U35" s="25"/>
      <c r="V35" s="77"/>
      <c r="W35" s="1"/>
      <c r="X35" s="1"/>
      <c r="Y35" s="1"/>
      <c r="Z35" s="1"/>
      <c r="AA35" s="1"/>
      <c r="AB35" s="25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38"/>
      <c r="R36" s="1"/>
      <c r="S36" s="1"/>
      <c r="T36" s="25"/>
      <c r="U36" s="25"/>
      <c r="V36" s="77"/>
      <c r="W36" s="1"/>
      <c r="X36" s="1"/>
      <c r="Y36" s="1"/>
      <c r="Z36" s="1"/>
      <c r="AA36" s="1"/>
      <c r="AB36" s="25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38"/>
      <c r="R37" s="1"/>
      <c r="S37" s="1"/>
      <c r="T37" s="25"/>
      <c r="U37" s="25"/>
      <c r="V37" s="77"/>
      <c r="W37" s="1"/>
      <c r="X37" s="1"/>
      <c r="Y37" s="1"/>
      <c r="Z37" s="1"/>
      <c r="AA37" s="1"/>
      <c r="AB37" s="25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38"/>
      <c r="R38" s="1"/>
      <c r="S38" s="1"/>
      <c r="T38" s="25"/>
      <c r="U38" s="25"/>
      <c r="V38" s="77"/>
      <c r="W38" s="1"/>
      <c r="X38" s="1"/>
      <c r="Y38" s="1"/>
      <c r="Z38" s="1"/>
      <c r="AA38" s="1"/>
      <c r="AB38" s="25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38"/>
      <c r="R39" s="1"/>
      <c r="S39" s="1"/>
      <c r="T39" s="25"/>
      <c r="U39" s="25"/>
      <c r="V39" s="77"/>
      <c r="W39" s="1"/>
      <c r="X39" s="1"/>
      <c r="Y39" s="1"/>
      <c r="Z39" s="1"/>
      <c r="AA39" s="1"/>
      <c r="AB39" s="25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38"/>
      <c r="R40" s="1"/>
      <c r="S40" s="1"/>
      <c r="T40" s="25"/>
      <c r="U40" s="25"/>
      <c r="V40" s="77"/>
      <c r="W40" s="1"/>
      <c r="X40" s="1"/>
      <c r="Y40" s="1"/>
      <c r="Z40" s="1"/>
      <c r="AA40" s="1"/>
      <c r="AB40" s="25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38"/>
      <c r="R41" s="1"/>
      <c r="S41" s="1"/>
      <c r="T41" s="25"/>
      <c r="U41" s="25"/>
      <c r="V41" s="77"/>
      <c r="W41" s="1"/>
      <c r="X41" s="1"/>
      <c r="Y41" s="1"/>
      <c r="Z41" s="1"/>
      <c r="AA41" s="1"/>
      <c r="AB41" s="25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38"/>
      <c r="R42" s="1"/>
      <c r="S42" s="1"/>
      <c r="T42" s="25"/>
      <c r="U42" s="25"/>
      <c r="V42" s="77"/>
      <c r="W42" s="1"/>
      <c r="X42" s="1"/>
      <c r="Y42" s="1"/>
      <c r="Z42" s="1"/>
      <c r="AA42" s="1"/>
      <c r="AB42" s="25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38"/>
      <c r="R43" s="1"/>
      <c r="S43" s="1"/>
      <c r="T43" s="25"/>
      <c r="U43" s="25"/>
      <c r="V43" s="77"/>
      <c r="W43" s="1"/>
      <c r="X43" s="1"/>
      <c r="Y43" s="1"/>
      <c r="Z43" s="1"/>
      <c r="AA43" s="1"/>
      <c r="AB43" s="25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38"/>
      <c r="R44" s="1"/>
      <c r="S44" s="1"/>
      <c r="T44" s="25"/>
      <c r="U44" s="25"/>
      <c r="V44" s="77"/>
      <c r="W44" s="1"/>
      <c r="X44" s="1"/>
      <c r="Y44" s="1"/>
      <c r="Z44" s="1"/>
      <c r="AA44" s="1"/>
      <c r="AB44" s="25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38"/>
      <c r="R45" s="1"/>
      <c r="S45" s="1"/>
      <c r="T45" s="25"/>
      <c r="U45" s="25"/>
      <c r="V45" s="77"/>
      <c r="W45" s="1"/>
      <c r="X45" s="1"/>
      <c r="Y45" s="1"/>
      <c r="Z45" s="1"/>
      <c r="AA45" s="1"/>
      <c r="AB45" s="25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38"/>
      <c r="R46" s="1"/>
      <c r="S46" s="1"/>
      <c r="T46" s="25"/>
      <c r="U46" s="25"/>
      <c r="V46" s="77"/>
      <c r="W46" s="1"/>
      <c r="X46" s="1"/>
      <c r="Y46" s="1"/>
      <c r="Z46" s="1"/>
      <c r="AA46" s="1"/>
      <c r="AB46" s="25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25"/>
      <c r="U47" s="25"/>
      <c r="V47" s="77"/>
      <c r="W47" s="1"/>
      <c r="X47" s="1"/>
      <c r="Y47" s="1"/>
      <c r="Z47" s="1"/>
      <c r="AA47" s="1"/>
      <c r="AB47" s="25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25"/>
      <c r="U48" s="25"/>
      <c r="V48" s="77"/>
      <c r="W48" s="1"/>
      <c r="X48" s="1"/>
      <c r="Y48" s="1"/>
      <c r="Z48" s="1"/>
      <c r="AA48" s="1"/>
      <c r="AB48" s="25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25"/>
      <c r="U49" s="25"/>
      <c r="V49" s="77"/>
      <c r="W49" s="1"/>
      <c r="X49" s="1"/>
      <c r="Y49" s="1"/>
      <c r="Z49" s="1"/>
      <c r="AA49" s="1"/>
      <c r="AB49" s="25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25"/>
      <c r="U50" s="25"/>
      <c r="V50" s="77"/>
      <c r="W50" s="1"/>
      <c r="X50" s="1"/>
      <c r="Y50" s="1"/>
      <c r="Z50" s="1"/>
      <c r="AA50" s="1"/>
      <c r="AB50" s="25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25"/>
      <c r="U51" s="25"/>
      <c r="V51" s="77"/>
      <c r="W51" s="1"/>
      <c r="X51" s="1"/>
      <c r="Y51" s="1"/>
      <c r="Z51" s="1"/>
      <c r="AA51" s="1"/>
      <c r="AB51" s="25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38"/>
      <c r="R52" s="1"/>
      <c r="S52" s="1"/>
      <c r="T52" s="25"/>
      <c r="U52" s="25"/>
      <c r="V52" s="77"/>
      <c r="W52" s="1"/>
      <c r="X52" s="1"/>
      <c r="Y52" s="1"/>
      <c r="Z52" s="1"/>
      <c r="AA52" s="1"/>
      <c r="AB52" s="25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38"/>
      <c r="R53" s="1"/>
      <c r="S53" s="1"/>
      <c r="T53" s="25"/>
      <c r="U53" s="25"/>
      <c r="V53" s="77"/>
      <c r="W53" s="1"/>
      <c r="X53" s="1"/>
      <c r="Y53" s="1"/>
      <c r="Z53" s="1"/>
      <c r="AA53" s="1"/>
      <c r="AB53" s="25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38"/>
      <c r="R54" s="1"/>
      <c r="S54" s="1"/>
      <c r="T54" s="25"/>
      <c r="U54" s="25"/>
      <c r="V54" s="77"/>
      <c r="W54" s="1"/>
      <c r="X54" s="1"/>
      <c r="Y54" s="1"/>
      <c r="Z54" s="1"/>
      <c r="AA54" s="1"/>
      <c r="AB54" s="25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38"/>
      <c r="R55" s="1"/>
      <c r="S55" s="1"/>
      <c r="T55" s="25"/>
      <c r="U55" s="25"/>
      <c r="V55" s="77"/>
      <c r="W55" s="1"/>
      <c r="X55" s="1"/>
      <c r="Y55" s="1"/>
      <c r="Z55" s="1"/>
      <c r="AA55" s="1"/>
      <c r="AB55" s="25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38"/>
      <c r="R56" s="1"/>
      <c r="S56" s="1"/>
      <c r="T56" s="25"/>
      <c r="U56" s="25"/>
      <c r="V56" s="77"/>
      <c r="W56" s="1"/>
      <c r="X56" s="1"/>
      <c r="Y56" s="1"/>
      <c r="Z56" s="1"/>
      <c r="AA56" s="1"/>
      <c r="AB56" s="25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38"/>
      <c r="R57" s="1"/>
      <c r="S57" s="1"/>
      <c r="T57" s="25"/>
      <c r="U57" s="25"/>
      <c r="V57" s="77"/>
      <c r="W57" s="1"/>
      <c r="X57" s="1"/>
      <c r="Y57" s="1"/>
      <c r="Z57" s="1"/>
      <c r="AA57" s="1"/>
      <c r="AB57" s="25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38"/>
      <c r="R58" s="1"/>
      <c r="S58" s="1"/>
      <c r="T58" s="25"/>
      <c r="U58" s="25"/>
      <c r="V58" s="77"/>
      <c r="W58" s="1"/>
      <c r="X58" s="1"/>
      <c r="Y58" s="1"/>
      <c r="Z58" s="1"/>
      <c r="AA58" s="1"/>
      <c r="AB58" s="25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38"/>
      <c r="R59" s="1"/>
      <c r="S59" s="1"/>
      <c r="T59" s="25"/>
      <c r="U59" s="25"/>
      <c r="V59" s="77"/>
      <c r="W59" s="1"/>
      <c r="X59" s="1"/>
      <c r="Y59" s="1"/>
      <c r="Z59" s="1"/>
      <c r="AA59" s="1"/>
      <c r="AB59" s="25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38"/>
      <c r="R60" s="1"/>
      <c r="S60" s="1"/>
      <c r="T60" s="25"/>
      <c r="U60" s="25"/>
      <c r="V60" s="77"/>
      <c r="W60" s="1"/>
      <c r="X60" s="1"/>
      <c r="Y60" s="1"/>
      <c r="Z60" s="1"/>
      <c r="AA60" s="1"/>
      <c r="AB60" s="25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38"/>
      <c r="R61" s="1"/>
      <c r="S61" s="1"/>
      <c r="T61" s="25"/>
      <c r="U61" s="25"/>
      <c r="V61" s="77"/>
      <c r="W61" s="1"/>
      <c r="X61" s="1"/>
      <c r="Y61" s="1"/>
      <c r="Z61" s="1"/>
      <c r="AA61" s="1"/>
      <c r="AB61" s="25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38"/>
      <c r="R62" s="1"/>
      <c r="S62" s="1"/>
      <c r="T62" s="25"/>
      <c r="U62" s="25"/>
      <c r="V62" s="77"/>
      <c r="W62" s="1"/>
      <c r="X62" s="1"/>
      <c r="Y62" s="1"/>
      <c r="Z62" s="1"/>
      <c r="AA62" s="1"/>
      <c r="AB62" s="25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38"/>
      <c r="R63" s="1"/>
      <c r="S63" s="1"/>
      <c r="T63" s="25"/>
      <c r="U63" s="25"/>
      <c r="V63" s="77"/>
      <c r="W63" s="1"/>
      <c r="X63" s="1"/>
      <c r="Y63" s="1"/>
      <c r="Z63" s="1"/>
      <c r="AA63" s="1"/>
      <c r="AB63" s="25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38"/>
      <c r="R64" s="1"/>
      <c r="S64" s="1"/>
      <c r="T64" s="25"/>
      <c r="U64" s="25"/>
      <c r="V64" s="77"/>
      <c r="W64" s="1"/>
      <c r="X64" s="1"/>
      <c r="Y64" s="1"/>
      <c r="Z64" s="1"/>
      <c r="AA64" s="1"/>
      <c r="AB64" s="25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38"/>
      <c r="R65" s="1"/>
      <c r="S65" s="1"/>
      <c r="T65" s="25"/>
      <c r="U65" s="25"/>
      <c r="V65" s="77"/>
      <c r="W65" s="1"/>
      <c r="X65" s="1"/>
      <c r="Y65" s="1"/>
      <c r="Z65" s="1"/>
      <c r="AA65" s="1"/>
      <c r="AB65" s="25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38"/>
      <c r="R66" s="1"/>
      <c r="S66" s="1"/>
      <c r="T66" s="25"/>
      <c r="U66" s="25"/>
      <c r="V66" s="77"/>
      <c r="W66" s="1"/>
      <c r="X66" s="1"/>
      <c r="Y66" s="1"/>
      <c r="Z66" s="1"/>
      <c r="AA66" s="1"/>
      <c r="AB66" s="25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38"/>
      <c r="R67" s="1"/>
      <c r="S67" s="1"/>
      <c r="T67" s="25"/>
      <c r="U67" s="25"/>
      <c r="V67" s="77"/>
      <c r="W67" s="1"/>
      <c r="X67" s="1"/>
      <c r="Y67" s="1"/>
      <c r="Z67" s="1"/>
      <c r="AA67" s="1"/>
      <c r="AB67" s="25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38"/>
      <c r="R68" s="1"/>
      <c r="S68" s="1"/>
      <c r="T68" s="25"/>
      <c r="U68" s="25"/>
      <c r="V68" s="77"/>
      <c r="W68" s="1"/>
      <c r="X68" s="1"/>
      <c r="Y68" s="1"/>
      <c r="Z68" s="1"/>
      <c r="AA68" s="1"/>
      <c r="AB68" s="25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38"/>
      <c r="R69" s="1"/>
      <c r="S69" s="1"/>
      <c r="T69" s="25"/>
      <c r="U69" s="25"/>
      <c r="V69" s="77"/>
      <c r="W69" s="1"/>
      <c r="X69" s="1"/>
      <c r="Y69" s="1"/>
      <c r="Z69" s="1"/>
      <c r="AA69" s="1"/>
      <c r="AB69" s="25"/>
      <c r="AC69" s="1"/>
      <c r="AD69" s="1"/>
      <c r="AE69" s="1"/>
      <c r="AF69" s="39"/>
      <c r="AG69" s="24"/>
      <c r="AH69" s="9"/>
      <c r="AI69" s="9"/>
      <c r="AJ69" s="9"/>
      <c r="AK69" s="9"/>
      <c r="AL69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2019-02-02T15:17:50Z</dcterms:modified>
</cp:coreProperties>
</file>