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O15" i="5" l="1"/>
  <c r="N15" i="5"/>
  <c r="M15" i="5"/>
  <c r="L15" i="5"/>
  <c r="K14" i="5" l="1"/>
  <c r="AS11" i="5" l="1"/>
  <c r="AQ11" i="5"/>
  <c r="AP11" i="5"/>
  <c r="AO11" i="5"/>
  <c r="AN11" i="5"/>
  <c r="AM11" i="5"/>
  <c r="AG11" i="5"/>
  <c r="AE11" i="5"/>
  <c r="I16" i="5" s="1"/>
  <c r="AD11" i="5"/>
  <c r="AC11" i="5"/>
  <c r="AB11" i="5"/>
  <c r="AA11" i="5"/>
  <c r="W11" i="5"/>
  <c r="U11" i="5"/>
  <c r="T11" i="5"/>
  <c r="S11" i="5"/>
  <c r="R11" i="5"/>
  <c r="Q11" i="5"/>
  <c r="K11" i="5"/>
  <c r="K15" i="5" s="1"/>
  <c r="I11" i="5"/>
  <c r="H11" i="5"/>
  <c r="G11" i="5"/>
  <c r="G15" i="5" s="1"/>
  <c r="F11" i="5"/>
  <c r="F15" i="5" s="1"/>
  <c r="E11" i="5"/>
  <c r="H15" i="5" l="1"/>
  <c r="E15" i="5"/>
  <c r="G16" i="5"/>
  <c r="G17" i="5" s="1"/>
  <c r="E16" i="5"/>
  <c r="O16" i="5" s="1"/>
  <c r="K16" i="5"/>
  <c r="K17" i="5" s="1"/>
  <c r="F16" i="5"/>
  <c r="H16" i="5"/>
  <c r="H17" i="5" s="1"/>
  <c r="I15" i="5"/>
  <c r="F17" i="5" l="1"/>
  <c r="N16" i="5"/>
  <c r="E17" i="5"/>
  <c r="M17" i="5" s="1"/>
  <c r="M16" i="5"/>
  <c r="L16" i="5"/>
  <c r="I17" i="5"/>
  <c r="N17" i="5" l="1"/>
  <c r="L17" i="5"/>
  <c r="O17" i="5"/>
</calcChain>
</file>

<file path=xl/sharedStrings.xml><?xml version="1.0" encoding="utf-8"?>
<sst xmlns="http://schemas.openxmlformats.org/spreadsheetml/2006/main" count="78" uniqueCount="34">
  <si>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</si>
  <si>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</si>
  <si>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</si>
  <si>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</si>
  <si>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</si>
  <si>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</si>
  <si>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</si>
  <si>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</si>
  <si>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</si>
  <si>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</si>
  <si>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</si>
  <si>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</si>
  <si>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</si>
  <si>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</si>
  <si>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</si>
  <si>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</si>
  <si>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</si>
  <si>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</si>
  <si>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</si>
  <si>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</si>
  <si>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</si>
  <si>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</si>
  <si>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</si>
  <si>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</si>
  <si>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KoKi = Kokkolan Kiri  (1962)</t>
  </si>
  <si>
    <t>VetU = Vetelin Urheilijat  (1947)</t>
  </si>
  <si>
    <t>Jukka-Pekka Vähäkainu</t>
  </si>
  <si>
    <t>7.</t>
  </si>
  <si>
    <t>VetU</t>
  </si>
  <si>
    <t>5.</t>
  </si>
  <si>
    <t>12.</t>
  </si>
  <si>
    <t>9.</t>
  </si>
  <si>
    <t>14.5.1958</t>
  </si>
  <si>
    <t>KoKi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</si>
</sst>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  <xf numFmtId="0" fontId="2" fillId="2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/>
      <c r="F1" s="4" t="s">
        <v>32</v>
      </c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1982</v>
      </c>
      <c r="C4" s="14" t="s">
        <v>30</v>
      </c>
      <c r="D4" s="1" t="s">
        <v>33</v>
      </c>
      <c r="E4" s="12">
        <v>10</v>
      </c>
      <c r="F4" s="12">
        <v>0</v>
      </c>
      <c r="G4" s="12">
        <v>3</v>
      </c>
      <c r="H4" s="13">
        <v>3</v>
      </c>
      <c r="I4" s="12"/>
      <c r="J4" s="32"/>
      <c r="K4" s="70"/>
      <c r="L4" s="7"/>
      <c r="M4" s="7"/>
      <c r="N4" s="7"/>
      <c r="O4" s="7"/>
      <c r="P4" s="10"/>
      <c r="Q4" s="12">
        <v>10</v>
      </c>
      <c r="R4" s="12">
        <v>0</v>
      </c>
      <c r="S4" s="13">
        <v>2</v>
      </c>
      <c r="T4" s="12">
        <v>1</v>
      </c>
      <c r="U4" s="12"/>
      <c r="V4" s="59"/>
      <c r="W4" s="19"/>
      <c r="X4" s="12"/>
      <c r="Y4" s="12"/>
      <c r="Z4" s="68"/>
      <c r="AA4" s="12"/>
      <c r="AB4" s="12"/>
      <c r="AC4" s="12"/>
      <c r="AD4" s="12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70"/>
      <c r="L5" s="7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2"/>
      <c r="AB5" s="12"/>
      <c r="AC5" s="12"/>
      <c r="AD5" s="12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2"/>
      <c r="D6" s="1"/>
      <c r="E6" s="12"/>
      <c r="F6" s="12"/>
      <c r="G6" s="12"/>
      <c r="H6" s="12"/>
      <c r="I6" s="12"/>
      <c r="J6" s="32"/>
      <c r="K6" s="19"/>
      <c r="L6" s="40"/>
      <c r="M6" s="7"/>
      <c r="N6" s="7"/>
      <c r="O6" s="7"/>
      <c r="P6" s="10"/>
      <c r="Q6" s="12"/>
      <c r="R6" s="12"/>
      <c r="S6" s="12"/>
      <c r="T6" s="12"/>
      <c r="U6" s="12"/>
      <c r="V6" s="59"/>
      <c r="W6" s="19"/>
      <c r="X6" s="12">
        <v>1987</v>
      </c>
      <c r="Y6" s="12" t="s">
        <v>27</v>
      </c>
      <c r="Z6" s="68" t="s">
        <v>28</v>
      </c>
      <c r="AA6" s="12">
        <v>20</v>
      </c>
      <c r="AB6" s="12">
        <v>0</v>
      </c>
      <c r="AC6" s="12">
        <v>6</v>
      </c>
      <c r="AD6" s="12">
        <v>10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1988</v>
      </c>
      <c r="Y7" s="12" t="s">
        <v>29</v>
      </c>
      <c r="Z7" s="68" t="s">
        <v>28</v>
      </c>
      <c r="AA7" s="12">
        <v>19</v>
      </c>
      <c r="AB7" s="12">
        <v>0</v>
      </c>
      <c r="AC7" s="12">
        <v>3</v>
      </c>
      <c r="AD7" s="12">
        <v>15</v>
      </c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2"/>
      <c r="Z8" s="68"/>
      <c r="AA8" s="12"/>
      <c r="AB8" s="12"/>
      <c r="AC8" s="12"/>
      <c r="AD8" s="12"/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1990</v>
      </c>
      <c r="Y9" s="12" t="s">
        <v>31</v>
      </c>
      <c r="Z9" s="69" t="s">
        <v>28</v>
      </c>
      <c r="AA9" s="12">
        <v>8</v>
      </c>
      <c r="AB9" s="12">
        <v>0</v>
      </c>
      <c r="AC9" s="12">
        <v>0</v>
      </c>
      <c r="AD9" s="12">
        <v>4</v>
      </c>
      <c r="AE9" s="12"/>
      <c r="AF9" s="3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1991</v>
      </c>
      <c r="Y10" s="12" t="s">
        <v>30</v>
      </c>
      <c r="Z10" s="69" t="s">
        <v>28</v>
      </c>
      <c r="AA10" s="12">
        <v>4</v>
      </c>
      <c r="AB10" s="12">
        <v>0</v>
      </c>
      <c r="AC10" s="12">
        <v>1</v>
      </c>
      <c r="AD10" s="12">
        <v>1</v>
      </c>
      <c r="AE10" s="12"/>
      <c r="AF10" s="32"/>
      <c r="AG10" s="19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10</v>
      </c>
      <c r="F11" s="36">
        <f>SUM(F4:F10)</f>
        <v>0</v>
      </c>
      <c r="G11" s="36">
        <f>SUM(G4:G10)</f>
        <v>3</v>
      </c>
      <c r="H11" s="36">
        <f>SUM(H4:H10)</f>
        <v>3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1"/>
      <c r="O11" s="42"/>
      <c r="P11" s="10"/>
      <c r="Q11" s="36">
        <f>SUM(Q4:Q10)</f>
        <v>10</v>
      </c>
      <c r="R11" s="36">
        <f>SUM(R4:R10)</f>
        <v>0</v>
      </c>
      <c r="S11" s="36">
        <f>SUM(S4:S10)</f>
        <v>2</v>
      </c>
      <c r="T11" s="36">
        <f>SUM(T4:T10)</f>
        <v>1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51</v>
      </c>
      <c r="AB11" s="36">
        <f>SUM(AB4:AB10)</f>
        <v>0</v>
      </c>
      <c r="AC11" s="36">
        <f>SUM(AC4:AC10)</f>
        <v>10</v>
      </c>
      <c r="AD11" s="36">
        <f>SUM(AD4:AD10)</f>
        <v>30</v>
      </c>
      <c r="AE11" s="36">
        <f>SUM(AE4:AE10)</f>
        <v>0</v>
      </c>
      <c r="AF11" s="37">
        <v>0</v>
      </c>
      <c r="AG11" s="21">
        <f>SUM(AG4:AG10)</f>
        <v>0</v>
      </c>
      <c r="AH11" s="18"/>
      <c r="AI11" s="29"/>
      <c r="AJ11" s="41"/>
      <c r="AK11" s="42"/>
      <c r="AL11" s="10"/>
      <c r="AM11" s="36">
        <f>SUM(AM4:AM10)</f>
        <v>0</v>
      </c>
      <c r="AN11" s="36">
        <f>SUM(AN4:AN10)</f>
        <v>0</v>
      </c>
      <c r="AO11" s="36">
        <f>SUM(AO4:AO10)</f>
        <v>0</v>
      </c>
      <c r="AP11" s="36">
        <f>SUM(AP4:AP10)</f>
        <v>0</v>
      </c>
      <c r="AQ11" s="36">
        <f>SUM(AQ4:AQ10)</f>
        <v>0</v>
      </c>
      <c r="AR11" s="37">
        <v>0</v>
      </c>
      <c r="AS11" s="39">
        <f>SUM(AS4:AS10)</f>
        <v>0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23</v>
      </c>
      <c r="O13" s="7" t="s">
        <v>21</v>
      </c>
      <c r="Q13" s="17"/>
      <c r="R13" s="17" t="s">
        <v>10</v>
      </c>
      <c r="S13" s="17"/>
      <c r="T13" s="54" t="s">
        <v>24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 t="e">
        <f>PRODUCT(I14/J14)</f>
        <v>#DIV/0!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54" t="s">
        <v>25</v>
      </c>
      <c r="U14" s="16"/>
      <c r="V14" s="16"/>
      <c r="W14" s="16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20</v>
      </c>
      <c r="F15" s="47">
        <f>PRODUCT(F11+R11)</f>
        <v>0</v>
      </c>
      <c r="G15" s="47">
        <f>PRODUCT(G11+S11)</f>
        <v>5</v>
      </c>
      <c r="H15" s="47">
        <f>PRODUCT(H11+T11)</f>
        <v>4</v>
      </c>
      <c r="I15" s="47">
        <f>PRODUCT(I11+U11)</f>
        <v>0</v>
      </c>
      <c r="J15" s="60">
        <v>0</v>
      </c>
      <c r="K15" s="16">
        <f>PRODUCT(K11+W11)</f>
        <v>0</v>
      </c>
      <c r="L15" s="53">
        <f>PRODUCT((F15+G15)/E15)</f>
        <v>0.25</v>
      </c>
      <c r="M15" s="53">
        <f>PRODUCT(H15/E15)</f>
        <v>0.2</v>
      </c>
      <c r="N15" s="53">
        <f>PRODUCT((F15+G15+H15)/E15)</f>
        <v>0.45</v>
      </c>
      <c r="O15" s="53">
        <f>PRODUCT(I15/E15)</f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51</v>
      </c>
      <c r="F16" s="47">
        <f>PRODUCT(AB11+AN11)</f>
        <v>0</v>
      </c>
      <c r="G16" s="47">
        <f>PRODUCT(AC11+AO11)</f>
        <v>10</v>
      </c>
      <c r="H16" s="47">
        <f>PRODUCT(AD11+AP11)</f>
        <v>30</v>
      </c>
      <c r="I16" s="47">
        <f>PRODUCT(AE11+AQ11)</f>
        <v>0</v>
      </c>
      <c r="J16" s="60">
        <v>0</v>
      </c>
      <c r="K16" s="10">
        <f>PRODUCT(AG11+AS11)</f>
        <v>0</v>
      </c>
      <c r="L16" s="53">
        <f>PRODUCT((F16+G16)/E16)</f>
        <v>0.19607843137254902</v>
      </c>
      <c r="M16" s="53">
        <f>PRODUCT(H16/E16)</f>
        <v>0.58823529411764708</v>
      </c>
      <c r="N16" s="53">
        <f>PRODUCT((F16+G16+H16)/E16)</f>
        <v>0.78431372549019607</v>
      </c>
      <c r="O16" s="53">
        <f>PRODUCT(I16/E16)</f>
        <v>0</v>
      </c>
      <c r="Q16" s="17"/>
      <c r="R16" s="17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71</v>
      </c>
      <c r="F17" s="47">
        <f t="shared" ref="F17:I17" si="0">SUM(F14:F16)</f>
        <v>0</v>
      </c>
      <c r="G17" s="47">
        <f t="shared" si="0"/>
        <v>15</v>
      </c>
      <c r="H17" s="47">
        <f t="shared" si="0"/>
        <v>34</v>
      </c>
      <c r="I17" s="47">
        <f t="shared" si="0"/>
        <v>0</v>
      </c>
      <c r="J17" s="60">
        <v>0</v>
      </c>
      <c r="K17" s="16" t="e">
        <f>SUM(K14:K16)</f>
        <v>#DIV/0!</v>
      </c>
      <c r="L17" s="53">
        <f>PRODUCT((F17+G17)/E17)</f>
        <v>0.21126760563380281</v>
      </c>
      <c r="M17" s="53">
        <f>PRODUCT(H17/E17)</f>
        <v>0.47887323943661969</v>
      </c>
      <c r="N17" s="53">
        <f>PRODUCT((F17+G17+H17)/E17)</f>
        <v>0.6901408450704225</v>
      </c>
      <c r="O17" s="53">
        <f>PRODUCT(I17/E17)</f>
        <v>0</v>
      </c>
      <c r="Q17" s="10"/>
      <c r="R17" s="10"/>
      <c r="S17" s="10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0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</row>
    <row r="216" spans="12:38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</row>
    <row r="217" spans="12:38" x14ac:dyDescent="0.25"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</row>
    <row r="218" spans="12:38" x14ac:dyDescent="0.25"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</row>
    <row r="219" spans="12:38" x14ac:dyDescent="0.25"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</row>
  </sheetData>
  <sortState ref="B4:AH5">
    <sortCondition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2019-01-01T13:58:15Z</dcterms:modified>
</cp:coreProperties>
</file>