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N10" i="1" s="1"/>
  <c r="J10" i="1"/>
  <c r="K10" i="1"/>
  <c r="L10" i="1"/>
  <c r="M10" i="1"/>
  <c r="O10" i="1"/>
  <c r="P10" i="1"/>
  <c r="Q10" i="1"/>
  <c r="R10" i="1"/>
  <c r="O14" i="1" l="1"/>
  <c r="O17" i="1" s="1"/>
  <c r="AE10" i="1"/>
  <c r="AD10" i="1"/>
  <c r="AC10" i="1"/>
  <c r="AB10" i="1"/>
  <c r="AA10" i="1"/>
  <c r="Z10" i="1"/>
  <c r="Y10" i="1"/>
  <c r="I16" i="1" s="1"/>
  <c r="X10" i="1"/>
  <c r="H16" i="1" s="1"/>
  <c r="W10" i="1"/>
  <c r="G16" i="1" s="1"/>
  <c r="V10" i="1"/>
  <c r="F16" i="1" s="1"/>
  <c r="U10" i="1"/>
  <c r="E16" i="1" s="1"/>
  <c r="T10" i="1"/>
  <c r="I15" i="1" s="1"/>
  <c r="S10" i="1"/>
  <c r="H15" i="1" s="1"/>
  <c r="G15" i="1"/>
  <c r="F15" i="1"/>
  <c r="E15" i="1"/>
  <c r="N14" i="1"/>
  <c r="H14" i="1"/>
  <c r="G14" i="1"/>
  <c r="F14" i="1"/>
  <c r="E14" i="1"/>
  <c r="K16" i="1" l="1"/>
  <c r="L16" i="1"/>
  <c r="E17" i="1"/>
  <c r="G17" i="1"/>
  <c r="H17" i="1"/>
  <c r="L17" i="1" s="1"/>
  <c r="L14" i="1"/>
  <c r="K15" i="1"/>
  <c r="L15" i="1"/>
  <c r="K14" i="1"/>
  <c r="F17" i="1"/>
  <c r="I14" i="1"/>
  <c r="M14" i="1" s="1"/>
  <c r="I17" i="1" l="1"/>
  <c r="M17" i="1" s="1"/>
  <c r="K17" i="1"/>
  <c r="N17" i="1" l="1"/>
</calcChain>
</file>

<file path=xl/sharedStrings.xml><?xml version="1.0" encoding="utf-8"?>
<sst xmlns="http://schemas.openxmlformats.org/spreadsheetml/2006/main" count="82" uniqueCount="58">
  <si>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</si>
  <si>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</si>
  <si>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</si>
  <si>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</si>
  <si>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</si>
  <si>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</si>
  <si>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</si>
  <si>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</si>
  <si>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</si>
  <si>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</si>
  <si>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</si>
  <si>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</si>
  <si>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</si>
  <si>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</si>
  <si>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</si>
  <si>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</si>
  <si>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</si>
  <si>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</si>
  <si>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</si>
  <si>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</si>
  <si>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</si>
  <si>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</si>
  <si>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</si>
  <si>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</si>
  <si>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</si>
  <si>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</si>
  <si>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</si>
  <si>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</si>
  <si>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</si>
  <si>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</si>
  <si>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</si>
  <si>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</si>
  <si>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</si>
  <si>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</si>
  <si>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</si>
  <si>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</si>
  <si>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</si>
  <si>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</si>
  <si>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Tuula Vuori</t>
  </si>
  <si>
    <t>4.</t>
  </si>
  <si>
    <t>Tahko</t>
  </si>
  <si>
    <t>loppusarja</t>
  </si>
  <si>
    <t>1.</t>
  </si>
  <si>
    <t>7.-8.</t>
  </si>
  <si>
    <t>6.7.1960</t>
  </si>
  <si>
    <t>2.  ottelu</t>
  </si>
  <si>
    <t>3.  ottelu</t>
  </si>
  <si>
    <t>22.05. 1977  UPV - Tahko  18-3</t>
  </si>
  <si>
    <t>05.06. 1977  Tahko - LäPa  13-6</t>
  </si>
  <si>
    <t>28.05. 1977  Kiri - Tahko  13-3</t>
  </si>
  <si>
    <t xml:space="preserve">  16 v 10 kk 16 pv</t>
  </si>
  <si>
    <t xml:space="preserve">  16 v 10 kk 22 pv</t>
  </si>
  <si>
    <t xml:space="preserve">  16 v 10 kk 30 pv</t>
  </si>
  <si>
    <t>3.</t>
  </si>
  <si>
    <t>MESTARUUSSARJA</t>
  </si>
  <si>
    <t>URA SM-SARJASSA</t>
  </si>
  <si>
    <t>Cup</t>
  </si>
  <si>
    <t>Tahko = Hyvinkään Tahko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</si>
</sst>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4" customWidth="1"/>
    <col min="4" max="4" width="9.42578125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0.5703125" style="75" customWidth="1"/>
    <col min="16" max="23" width="5.7109375" style="7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6" t="s">
        <v>38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54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56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1977</v>
      </c>
      <c r="C4" s="27" t="s">
        <v>39</v>
      </c>
      <c r="D4" s="41" t="s">
        <v>40</v>
      </c>
      <c r="E4" s="27">
        <v>9</v>
      </c>
      <c r="F4" s="27">
        <v>0</v>
      </c>
      <c r="G4" s="27">
        <v>4</v>
      </c>
      <c r="H4" s="27">
        <v>7</v>
      </c>
      <c r="I4" s="77"/>
      <c r="J4" s="77"/>
      <c r="K4" s="77"/>
      <c r="L4" s="77"/>
      <c r="M4" s="77"/>
      <c r="N4" s="77"/>
      <c r="O4" s="25"/>
      <c r="P4" s="27">
        <v>6</v>
      </c>
      <c r="Q4" s="27">
        <v>0</v>
      </c>
      <c r="R4" s="27">
        <v>0</v>
      </c>
      <c r="S4" s="27">
        <v>0</v>
      </c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 t="s">
        <v>41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1978</v>
      </c>
      <c r="C5" s="27"/>
      <c r="D5" s="41"/>
      <c r="E5" s="27"/>
      <c r="F5" s="27"/>
      <c r="G5" s="27"/>
      <c r="H5" s="27"/>
      <c r="I5" s="77"/>
      <c r="J5" s="77"/>
      <c r="K5" s="77"/>
      <c r="L5" s="77"/>
      <c r="M5" s="77"/>
      <c r="N5" s="77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1979</v>
      </c>
      <c r="C6" s="27" t="s">
        <v>42</v>
      </c>
      <c r="D6" s="11" t="s">
        <v>40</v>
      </c>
      <c r="E6" s="27">
        <v>1</v>
      </c>
      <c r="F6" s="27">
        <v>0</v>
      </c>
      <c r="G6" s="27">
        <v>0</v>
      </c>
      <c r="H6" s="27">
        <v>2</v>
      </c>
      <c r="I6" s="77"/>
      <c r="J6" s="77"/>
      <c r="K6" s="77"/>
      <c r="L6" s="77"/>
      <c r="M6" s="77"/>
      <c r="N6" s="77"/>
      <c r="O6" s="25"/>
      <c r="P6" s="27">
        <v>0</v>
      </c>
      <c r="Q6" s="27">
        <v>0</v>
      </c>
      <c r="R6" s="27">
        <v>0</v>
      </c>
      <c r="S6" s="27">
        <v>0</v>
      </c>
      <c r="T6" s="27"/>
      <c r="U6" s="28"/>
      <c r="V6" s="28"/>
      <c r="W6" s="28"/>
      <c r="X6" s="28"/>
      <c r="Y6" s="28"/>
      <c r="Z6" s="27"/>
      <c r="AA6" s="27"/>
      <c r="AB6" s="27"/>
      <c r="AC6" s="27">
        <v>1</v>
      </c>
      <c r="AD6" s="27"/>
      <c r="AE6" s="27"/>
      <c r="AF6" s="17" t="s">
        <v>41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1980</v>
      </c>
      <c r="C7" s="27" t="s">
        <v>43</v>
      </c>
      <c r="D7" s="41" t="s">
        <v>40</v>
      </c>
      <c r="E7" s="27">
        <v>10</v>
      </c>
      <c r="F7" s="27">
        <v>0</v>
      </c>
      <c r="G7" s="27">
        <v>13</v>
      </c>
      <c r="H7" s="27">
        <v>11</v>
      </c>
      <c r="I7" s="77"/>
      <c r="J7" s="77"/>
      <c r="K7" s="77"/>
      <c r="L7" s="77"/>
      <c r="M7" s="77"/>
      <c r="N7" s="77"/>
      <c r="O7" s="25"/>
      <c r="P7" s="27"/>
      <c r="Q7" s="27"/>
      <c r="R7" s="27"/>
      <c r="S7" s="27"/>
      <c r="T7" s="27"/>
      <c r="U7" s="28">
        <v>5</v>
      </c>
      <c r="V7" s="28">
        <v>0</v>
      </c>
      <c r="W7" s="28">
        <v>5</v>
      </c>
      <c r="X7" s="28">
        <v>13</v>
      </c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1981</v>
      </c>
      <c r="C8" s="27" t="s">
        <v>39</v>
      </c>
      <c r="D8" s="29" t="s">
        <v>40</v>
      </c>
      <c r="E8" s="27">
        <v>14</v>
      </c>
      <c r="F8" s="27">
        <v>0</v>
      </c>
      <c r="G8" s="27">
        <v>6</v>
      </c>
      <c r="H8" s="27">
        <v>7</v>
      </c>
      <c r="I8" s="27">
        <v>38</v>
      </c>
      <c r="J8" s="27">
        <v>6</v>
      </c>
      <c r="K8" s="27">
        <v>15</v>
      </c>
      <c r="L8" s="27">
        <v>11</v>
      </c>
      <c r="M8" s="27">
        <v>6</v>
      </c>
      <c r="N8" s="30">
        <v>0.62295081967213117</v>
      </c>
      <c r="O8" s="25">
        <v>61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1982</v>
      </c>
      <c r="C9" s="27" t="s">
        <v>53</v>
      </c>
      <c r="D9" s="29" t="s">
        <v>40</v>
      </c>
      <c r="E9" s="27">
        <v>1</v>
      </c>
      <c r="F9" s="27">
        <v>0</v>
      </c>
      <c r="G9" s="27">
        <v>0</v>
      </c>
      <c r="H9" s="27">
        <v>2</v>
      </c>
      <c r="I9" s="27">
        <v>2</v>
      </c>
      <c r="J9" s="27">
        <v>0</v>
      </c>
      <c r="K9" s="27">
        <v>2</v>
      </c>
      <c r="L9" s="27">
        <v>0</v>
      </c>
      <c r="M9" s="27">
        <v>0</v>
      </c>
      <c r="N9" s="30">
        <v>0.5</v>
      </c>
      <c r="O9" s="25">
        <v>4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35</v>
      </c>
      <c r="F10" s="19">
        <f t="shared" si="0"/>
        <v>0</v>
      </c>
      <c r="G10" s="19">
        <f t="shared" si="0"/>
        <v>23</v>
      </c>
      <c r="H10" s="19">
        <f t="shared" si="0"/>
        <v>29</v>
      </c>
      <c r="I10" s="19">
        <f t="shared" si="0"/>
        <v>40</v>
      </c>
      <c r="J10" s="19">
        <f t="shared" si="0"/>
        <v>6</v>
      </c>
      <c r="K10" s="19">
        <f t="shared" si="0"/>
        <v>17</v>
      </c>
      <c r="L10" s="19">
        <f t="shared" si="0"/>
        <v>11</v>
      </c>
      <c r="M10" s="19">
        <f t="shared" si="0"/>
        <v>6</v>
      </c>
      <c r="N10" s="31">
        <f>PRODUCT(I10/O10)</f>
        <v>0.61538461538461542</v>
      </c>
      <c r="O10" s="32">
        <f t="shared" ref="O10:AE10" si="1">SUM(O4:O9)</f>
        <v>65</v>
      </c>
      <c r="P10" s="19">
        <f t="shared" si="1"/>
        <v>6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5</v>
      </c>
      <c r="V10" s="19">
        <f t="shared" si="1"/>
        <v>0</v>
      </c>
      <c r="W10" s="19">
        <f t="shared" si="1"/>
        <v>5</v>
      </c>
      <c r="X10" s="19">
        <f t="shared" si="1"/>
        <v>13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1</v>
      </c>
      <c r="AD10" s="19">
        <f t="shared" si="1"/>
        <v>0</v>
      </c>
      <c r="AE10" s="19">
        <f t="shared" si="1"/>
        <v>1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v>99.7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55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35</v>
      </c>
      <c r="O13" s="25"/>
      <c r="P13" s="41" t="s">
        <v>30</v>
      </c>
      <c r="Q13" s="13"/>
      <c r="R13" s="13"/>
      <c r="S13" s="13"/>
      <c r="T13" s="42"/>
      <c r="U13" s="42"/>
      <c r="V13" s="42"/>
      <c r="W13" s="42"/>
      <c r="X13" s="42"/>
      <c r="Y13" s="13"/>
      <c r="Z13" s="13"/>
      <c r="AA13" s="13"/>
      <c r="AB13" s="13"/>
      <c r="AC13" s="13"/>
      <c r="AD13" s="13"/>
      <c r="AE13" s="13"/>
      <c r="AF13" s="4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15</v>
      </c>
      <c r="C14" s="13"/>
      <c r="D14" s="44"/>
      <c r="E14" s="27">
        <f>PRODUCT(E10)</f>
        <v>35</v>
      </c>
      <c r="F14" s="27">
        <f>PRODUCT(F10)</f>
        <v>0</v>
      </c>
      <c r="G14" s="27">
        <f>PRODUCT(G10)</f>
        <v>23</v>
      </c>
      <c r="H14" s="27">
        <f>PRODUCT(H10)</f>
        <v>29</v>
      </c>
      <c r="I14" s="27">
        <f>PRODUCT(I10)</f>
        <v>40</v>
      </c>
      <c r="J14" s="1"/>
      <c r="K14" s="45">
        <f>PRODUCT((F14+G14)/E14)</f>
        <v>0.65714285714285714</v>
      </c>
      <c r="L14" s="45">
        <f>PRODUCT(H14/E14)</f>
        <v>0.82857142857142863</v>
      </c>
      <c r="M14" s="45">
        <f>PRODUCT(I14/14)</f>
        <v>2.8571428571428572</v>
      </c>
      <c r="N14" s="30">
        <f>PRODUCT(N10)</f>
        <v>0.61538461538461542</v>
      </c>
      <c r="O14" s="25">
        <f>PRODUCT(O10)</f>
        <v>65</v>
      </c>
      <c r="P14" s="46" t="s">
        <v>31</v>
      </c>
      <c r="Q14" s="47"/>
      <c r="R14" s="47"/>
      <c r="S14" s="48" t="s">
        <v>47</v>
      </c>
      <c r="T14" s="48"/>
      <c r="U14" s="48"/>
      <c r="V14" s="48"/>
      <c r="W14" s="48"/>
      <c r="X14" s="48"/>
      <c r="Y14" s="48"/>
      <c r="Z14" s="48"/>
      <c r="AA14" s="48"/>
      <c r="AB14" s="49" t="s">
        <v>36</v>
      </c>
      <c r="AC14" s="49"/>
      <c r="AD14" s="49"/>
      <c r="AE14" s="49"/>
      <c r="AF14" s="78" t="s">
        <v>50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0" t="s">
        <v>16</v>
      </c>
      <c r="C15" s="51"/>
      <c r="D15" s="52"/>
      <c r="E15" s="27">
        <f>PRODUCT(P10)</f>
        <v>6</v>
      </c>
      <c r="F15" s="27">
        <f>PRODUCT(Q10)</f>
        <v>0</v>
      </c>
      <c r="G15" s="27">
        <f>PRODUCT(R10)</f>
        <v>0</v>
      </c>
      <c r="H15" s="27">
        <f>PRODUCT(S10)</f>
        <v>0</v>
      </c>
      <c r="I15" s="27">
        <f>PRODUCT(T10)</f>
        <v>0</v>
      </c>
      <c r="J15" s="1"/>
      <c r="K15" s="45">
        <f>PRODUCT((F15+G15)/E15)</f>
        <v>0</v>
      </c>
      <c r="L15" s="45">
        <f>PRODUCT(H15/E15)</f>
        <v>0</v>
      </c>
      <c r="M15" s="45"/>
      <c r="N15" s="30"/>
      <c r="O15" s="25"/>
      <c r="P15" s="53" t="s">
        <v>32</v>
      </c>
      <c r="Q15" s="54"/>
      <c r="R15" s="54"/>
      <c r="S15" s="55" t="s">
        <v>48</v>
      </c>
      <c r="T15" s="55"/>
      <c r="U15" s="55"/>
      <c r="V15" s="55"/>
      <c r="W15" s="55"/>
      <c r="X15" s="55"/>
      <c r="Y15" s="55"/>
      <c r="Z15" s="55"/>
      <c r="AA15" s="55"/>
      <c r="AB15" s="56" t="s">
        <v>46</v>
      </c>
      <c r="AC15" s="56"/>
      <c r="AD15" s="56"/>
      <c r="AE15" s="56"/>
      <c r="AF15" s="79" t="s">
        <v>52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7" t="s">
        <v>17</v>
      </c>
      <c r="C16" s="58"/>
      <c r="D16" s="59"/>
      <c r="E16" s="28">
        <f>PRODUCT(U10)</f>
        <v>5</v>
      </c>
      <c r="F16" s="28">
        <f>PRODUCT(V10)</f>
        <v>0</v>
      </c>
      <c r="G16" s="28">
        <f>PRODUCT(W10)</f>
        <v>5</v>
      </c>
      <c r="H16" s="28">
        <f>PRODUCT(X10)</f>
        <v>13</v>
      </c>
      <c r="I16" s="28">
        <f>PRODUCT(Y10)</f>
        <v>0</v>
      </c>
      <c r="J16" s="1"/>
      <c r="K16" s="60">
        <f>PRODUCT((F16+G16)/E16)</f>
        <v>1</v>
      </c>
      <c r="L16" s="60">
        <f>PRODUCT(H16/E16)</f>
        <v>2.6</v>
      </c>
      <c r="M16" s="60"/>
      <c r="N16" s="61"/>
      <c r="O16" s="25"/>
      <c r="P16" s="53" t="s">
        <v>33</v>
      </c>
      <c r="Q16" s="54"/>
      <c r="R16" s="54"/>
      <c r="S16" s="55" t="s">
        <v>49</v>
      </c>
      <c r="T16" s="55"/>
      <c r="U16" s="55"/>
      <c r="V16" s="55"/>
      <c r="W16" s="55"/>
      <c r="X16" s="55"/>
      <c r="Y16" s="55"/>
      <c r="Z16" s="55"/>
      <c r="AA16" s="55"/>
      <c r="AB16" s="56" t="s">
        <v>45</v>
      </c>
      <c r="AC16" s="56"/>
      <c r="AD16" s="56"/>
      <c r="AE16" s="56"/>
      <c r="AF16" s="79" t="s">
        <v>51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2" t="s">
        <v>18</v>
      </c>
      <c r="C17" s="63"/>
      <c r="D17" s="64"/>
      <c r="E17" s="19">
        <f>SUM(E14:E16)</f>
        <v>46</v>
      </c>
      <c r="F17" s="19">
        <f>SUM(F14:F16)</f>
        <v>0</v>
      </c>
      <c r="G17" s="19">
        <f>SUM(G14:G16)</f>
        <v>28</v>
      </c>
      <c r="H17" s="19">
        <f>SUM(H14:H16)</f>
        <v>42</v>
      </c>
      <c r="I17" s="19">
        <f>SUM(I14:I16)</f>
        <v>40</v>
      </c>
      <c r="J17" s="1"/>
      <c r="K17" s="65">
        <f>PRODUCT((F17+G17)/E17)</f>
        <v>0.60869565217391308</v>
      </c>
      <c r="L17" s="65">
        <f>PRODUCT(H17/E17)</f>
        <v>0.91304347826086951</v>
      </c>
      <c r="M17" s="65">
        <f>PRODUCT(I17/14)</f>
        <v>2.8571428571428572</v>
      </c>
      <c r="N17" s="31">
        <f>PRODUCT(I17/O17)</f>
        <v>0.61538461538461542</v>
      </c>
      <c r="O17" s="25">
        <f>SUM(O14:O16)</f>
        <v>65</v>
      </c>
      <c r="P17" s="66" t="s">
        <v>34</v>
      </c>
      <c r="Q17" s="67"/>
      <c r="R17" s="67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9"/>
      <c r="AE17" s="69"/>
      <c r="AF17" s="70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7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37</v>
      </c>
      <c r="C19" s="1"/>
      <c r="D19" s="1" t="s">
        <v>57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3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3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3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3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3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72"/>
      <c r="N27" s="72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3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72"/>
      <c r="N28" s="72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3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72"/>
      <c r="N29" s="72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3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72"/>
      <c r="N30" s="72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3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72"/>
      <c r="N31" s="72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3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72"/>
      <c r="N32" s="72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3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72"/>
      <c r="N33" s="72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3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72"/>
      <c r="N34" s="72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3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72"/>
      <c r="N35" s="72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3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72"/>
      <c r="N36" s="72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3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72"/>
      <c r="N37" s="72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3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72"/>
      <c r="N38" s="72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3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72"/>
      <c r="N39" s="72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3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72"/>
      <c r="N40" s="72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3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72"/>
      <c r="N41" s="72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3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72"/>
      <c r="N42" s="72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3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72"/>
      <c r="N43" s="72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3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72"/>
      <c r="N44" s="72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3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72"/>
      <c r="N45" s="72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3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72"/>
      <c r="N46" s="72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3" customFormat="1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72"/>
      <c r="N47" s="72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3" customFormat="1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72"/>
      <c r="N48" s="72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3" customFormat="1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72"/>
      <c r="N49" s="72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3" customFormat="1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72"/>
      <c r="N50" s="72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3" customFormat="1" ht="15" customHeight="1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72"/>
      <c r="N51" s="72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3" customFormat="1" ht="15" customHeight="1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72"/>
      <c r="N52" s="72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3" customFormat="1" ht="15" customHeight="1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72"/>
      <c r="N53" s="72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3" customFormat="1" ht="15" customHeight="1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72"/>
      <c r="N54" s="72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3" customFormat="1" ht="15" customHeight="1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72"/>
      <c r="N55" s="72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3" customFormat="1" ht="15" customHeight="1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72"/>
      <c r="N56" s="72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3" customFormat="1" ht="15" customHeight="1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72"/>
      <c r="N57" s="72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3" customFormat="1" ht="15" customHeight="1" x14ac:dyDescent="0.25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72"/>
      <c r="N58" s="72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3" customFormat="1" ht="15" customHeight="1" x14ac:dyDescent="0.25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72"/>
      <c r="N59" s="72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3" customFormat="1" ht="15" customHeight="1" x14ac:dyDescent="0.25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72"/>
      <c r="N60" s="72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3" customFormat="1" ht="15" customHeight="1" x14ac:dyDescent="0.25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72"/>
      <c r="N61" s="72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3" customFormat="1" ht="15" customHeight="1" x14ac:dyDescent="0.25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72"/>
      <c r="N62" s="72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3" customFormat="1" ht="15" customHeight="1" x14ac:dyDescent="0.25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72"/>
      <c r="N63" s="72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3" customFormat="1" ht="15" customHeight="1" x14ac:dyDescent="0.25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72"/>
      <c r="N64" s="72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3" customFormat="1" ht="15" customHeight="1" x14ac:dyDescent="0.25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72"/>
      <c r="N65" s="72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3" customFormat="1" ht="15" customHeight="1" x14ac:dyDescent="0.25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72"/>
      <c r="N66" s="72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3" customFormat="1" ht="15" customHeight="1" x14ac:dyDescent="0.25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72"/>
      <c r="N67" s="72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3" customFormat="1" ht="15" customHeight="1" x14ac:dyDescent="0.25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72"/>
      <c r="N68" s="72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3" customFormat="1" ht="15" customHeight="1" x14ac:dyDescent="0.25">
      <c r="A69" s="1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72"/>
      <c r="N69" s="72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3" customFormat="1" ht="15" customHeight="1" x14ac:dyDescent="0.25">
      <c r="A70" s="1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72"/>
      <c r="N70" s="72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3" customFormat="1" ht="15" customHeight="1" x14ac:dyDescent="0.25">
      <c r="A71" s="1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72"/>
      <c r="N71" s="72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3" customFormat="1" ht="15" customHeight="1" x14ac:dyDescent="0.25">
      <c r="A72" s="1"/>
      <c r="B72" s="1"/>
      <c r="C72" s="9"/>
      <c r="D72" s="1"/>
      <c r="E72" s="1"/>
      <c r="F72" s="1"/>
      <c r="G72" s="1"/>
      <c r="H72" s="1"/>
      <c r="I72" s="1"/>
      <c r="J72" s="1"/>
      <c r="K72" s="1"/>
      <c r="L72" s="1"/>
      <c r="M72" s="72"/>
      <c r="N72" s="72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3" customFormat="1" ht="15" customHeight="1" x14ac:dyDescent="0.25">
      <c r="A73" s="1"/>
      <c r="B73" s="1"/>
      <c r="C73" s="9"/>
      <c r="D73" s="1"/>
      <c r="E73" s="1"/>
      <c r="F73" s="1"/>
      <c r="G73" s="1"/>
      <c r="H73" s="1"/>
      <c r="I73" s="1"/>
      <c r="J73" s="1"/>
      <c r="K73" s="1"/>
      <c r="L73" s="1"/>
      <c r="M73" s="72"/>
      <c r="N73" s="72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3" customFormat="1" ht="15" customHeight="1" x14ac:dyDescent="0.25">
      <c r="A74" s="1"/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72"/>
      <c r="N74" s="72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3" customFormat="1" ht="15" customHeight="1" x14ac:dyDescent="0.25">
      <c r="A75" s="1"/>
      <c r="B75" s="1"/>
      <c r="C75" s="9"/>
      <c r="D75" s="1"/>
      <c r="E75" s="1"/>
      <c r="F75" s="1"/>
      <c r="G75" s="1"/>
      <c r="H75" s="1"/>
      <c r="I75" s="1"/>
      <c r="J75" s="1"/>
      <c r="K75" s="1"/>
      <c r="L75" s="1"/>
      <c r="M75" s="72"/>
      <c r="N75" s="72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3" customFormat="1" ht="15" customHeight="1" x14ac:dyDescent="0.25">
      <c r="A76" s="1"/>
      <c r="B76" s="1"/>
      <c r="C76" s="9"/>
      <c r="D76" s="1"/>
      <c r="E76" s="1"/>
      <c r="F76" s="1"/>
      <c r="G76" s="1"/>
      <c r="H76" s="1"/>
      <c r="I76" s="1"/>
      <c r="J76" s="1"/>
      <c r="K76" s="1"/>
      <c r="L76" s="1"/>
      <c r="M76" s="72"/>
      <c r="N76" s="72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3" customFormat="1" ht="15" customHeight="1" x14ac:dyDescent="0.25">
      <c r="A77" s="1"/>
      <c r="B77" s="1"/>
      <c r="C77" s="9"/>
      <c r="D77" s="1"/>
      <c r="E77" s="1"/>
      <c r="F77" s="1"/>
      <c r="G77" s="1"/>
      <c r="H77" s="1"/>
      <c r="I77" s="1"/>
      <c r="J77" s="1"/>
      <c r="K77" s="1"/>
      <c r="L77" s="1"/>
      <c r="M77" s="72"/>
      <c r="N77" s="72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3" customFormat="1" ht="15" customHeight="1" x14ac:dyDescent="0.25">
      <c r="A78" s="1"/>
      <c r="B78" s="1"/>
      <c r="C78" s="9"/>
      <c r="D78" s="1"/>
      <c r="E78" s="1"/>
      <c r="F78" s="1"/>
      <c r="G78" s="1"/>
      <c r="H78" s="1"/>
      <c r="I78" s="1"/>
      <c r="J78" s="1"/>
      <c r="K78" s="1"/>
      <c r="L78" s="1"/>
      <c r="M78" s="72"/>
      <c r="N78" s="72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3" customFormat="1" ht="15" customHeight="1" x14ac:dyDescent="0.25">
      <c r="A79" s="1"/>
      <c r="B79" s="1"/>
      <c r="C79" s="9"/>
      <c r="D79" s="1"/>
      <c r="E79" s="1"/>
      <c r="F79" s="1"/>
      <c r="G79" s="1"/>
      <c r="H79" s="1"/>
      <c r="I79" s="1"/>
      <c r="J79" s="1"/>
      <c r="K79" s="1"/>
      <c r="L79" s="1"/>
      <c r="M79" s="72"/>
      <c r="N79" s="72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3" customFormat="1" ht="15" customHeight="1" x14ac:dyDescent="0.25">
      <c r="A80" s="1"/>
      <c r="B80" s="1"/>
      <c r="C80" s="9"/>
      <c r="D80" s="1"/>
      <c r="E80" s="1"/>
      <c r="F80" s="1"/>
      <c r="G80" s="1"/>
      <c r="H80" s="1"/>
      <c r="I80" s="1"/>
      <c r="J80" s="1"/>
      <c r="K80" s="1"/>
      <c r="L80" s="1"/>
      <c r="M80" s="72"/>
      <c r="N80" s="72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3" customFormat="1" ht="15" customHeight="1" x14ac:dyDescent="0.25">
      <c r="A81" s="1"/>
      <c r="B81" s="1"/>
      <c r="C81" s="9"/>
      <c r="D81" s="1"/>
      <c r="E81" s="1"/>
      <c r="F81" s="1"/>
      <c r="G81" s="1"/>
      <c r="H81" s="1"/>
      <c r="I81" s="1"/>
      <c r="J81" s="1"/>
      <c r="K81" s="1"/>
      <c r="L81" s="1"/>
      <c r="M81" s="72"/>
      <c r="N81" s="72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3" customFormat="1" ht="15" customHeight="1" x14ac:dyDescent="0.25">
      <c r="A82" s="1"/>
      <c r="B82" s="1"/>
      <c r="C82" s="9"/>
      <c r="D82" s="1"/>
      <c r="E82" s="1"/>
      <c r="F82" s="1"/>
      <c r="G82" s="1"/>
      <c r="H82" s="1"/>
      <c r="I82" s="1"/>
      <c r="J82" s="1"/>
      <c r="K82" s="1"/>
      <c r="L82" s="1"/>
      <c r="M82" s="72"/>
      <c r="N82" s="72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3" customFormat="1" ht="15" customHeight="1" x14ac:dyDescent="0.25">
      <c r="A83" s="1"/>
      <c r="B83" s="1"/>
      <c r="C83" s="9"/>
      <c r="D83" s="1"/>
      <c r="E83" s="1"/>
      <c r="F83" s="1"/>
      <c r="G83" s="1"/>
      <c r="H83" s="1"/>
      <c r="I83" s="1"/>
      <c r="J83" s="1"/>
      <c r="K83" s="1"/>
      <c r="L83" s="1"/>
      <c r="M83" s="72"/>
      <c r="N83" s="72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3" customFormat="1" ht="15" customHeight="1" x14ac:dyDescent="0.25">
      <c r="A84" s="1"/>
      <c r="B84" s="1"/>
      <c r="C84" s="9"/>
      <c r="D84" s="1"/>
      <c r="E84" s="1"/>
      <c r="F84" s="1"/>
      <c r="G84" s="1"/>
      <c r="H84" s="1"/>
      <c r="I84" s="1"/>
      <c r="J84" s="1"/>
      <c r="K84" s="1"/>
      <c r="L84" s="1"/>
      <c r="M84" s="72"/>
      <c r="N84" s="72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3" customFormat="1" ht="15" customHeight="1" x14ac:dyDescent="0.25">
      <c r="A85" s="1"/>
      <c r="B85" s="1"/>
      <c r="C85" s="9"/>
      <c r="D85" s="1"/>
      <c r="E85" s="1"/>
      <c r="F85" s="1"/>
      <c r="G85" s="1"/>
      <c r="H85" s="1"/>
      <c r="I85" s="1"/>
      <c r="J85" s="1"/>
      <c r="K85" s="1"/>
      <c r="L85" s="1"/>
      <c r="M85" s="72"/>
      <c r="N85" s="72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3" customFormat="1" ht="15" customHeight="1" x14ac:dyDescent="0.25">
      <c r="A86" s="1"/>
      <c r="B86" s="1"/>
      <c r="C86" s="9"/>
      <c r="D86" s="1"/>
      <c r="E86" s="1"/>
      <c r="F86" s="1"/>
      <c r="G86" s="1"/>
      <c r="H86" s="1"/>
      <c r="I86" s="1"/>
      <c r="J86" s="1"/>
      <c r="K86" s="1"/>
      <c r="L86" s="1"/>
      <c r="M86" s="72"/>
      <c r="N86" s="72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3" customFormat="1" ht="15" customHeight="1" x14ac:dyDescent="0.25">
      <c r="A87" s="1"/>
      <c r="B87" s="1"/>
      <c r="C87" s="9"/>
      <c r="D87" s="1"/>
      <c r="E87" s="1"/>
      <c r="F87" s="1"/>
      <c r="G87" s="1"/>
      <c r="H87" s="1"/>
      <c r="I87" s="1"/>
      <c r="J87" s="1"/>
      <c r="K87" s="1"/>
      <c r="L87" s="1"/>
      <c r="M87" s="72"/>
      <c r="N87" s="72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3" customFormat="1" ht="15" customHeight="1" x14ac:dyDescent="0.25">
      <c r="A88" s="1"/>
      <c r="B88" s="1"/>
      <c r="C88" s="9"/>
      <c r="D88" s="1"/>
      <c r="E88" s="1"/>
      <c r="F88" s="1"/>
      <c r="G88" s="1"/>
      <c r="H88" s="1"/>
      <c r="I88" s="1"/>
      <c r="J88" s="1"/>
      <c r="K88" s="1"/>
      <c r="L88" s="1"/>
      <c r="M88" s="72"/>
      <c r="N88" s="72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3" customFormat="1" ht="15" customHeight="1" x14ac:dyDescent="0.25">
      <c r="A89" s="1"/>
      <c r="B89" s="1"/>
      <c r="C89" s="9"/>
      <c r="D89" s="1"/>
      <c r="E89" s="1"/>
      <c r="F89" s="1"/>
      <c r="G89" s="1"/>
      <c r="H89" s="1"/>
      <c r="I89" s="1"/>
      <c r="J89" s="1"/>
      <c r="K89" s="1"/>
      <c r="L89" s="1"/>
      <c r="M89" s="72"/>
      <c r="N89" s="72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3" customFormat="1" ht="15" customHeight="1" x14ac:dyDescent="0.25">
      <c r="A90" s="1"/>
      <c r="B90" s="1"/>
      <c r="C90" s="9"/>
      <c r="D90" s="1"/>
      <c r="E90" s="1"/>
      <c r="F90" s="1"/>
      <c r="G90" s="1"/>
      <c r="H90" s="1"/>
      <c r="I90" s="1"/>
      <c r="J90" s="1"/>
      <c r="K90" s="1"/>
      <c r="L90" s="1"/>
      <c r="M90" s="72"/>
      <c r="N90" s="72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3" customFormat="1" ht="15" customHeight="1" x14ac:dyDescent="0.25">
      <c r="A91" s="1"/>
      <c r="B91" s="1"/>
      <c r="C91" s="9"/>
      <c r="D91" s="1"/>
      <c r="E91" s="1"/>
      <c r="F91" s="1"/>
      <c r="G91" s="1"/>
      <c r="H91" s="1"/>
      <c r="I91" s="1"/>
      <c r="J91" s="1"/>
      <c r="K91" s="1"/>
      <c r="L91" s="1"/>
      <c r="M91" s="72"/>
      <c r="N91" s="72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3" customFormat="1" ht="15" customHeight="1" x14ac:dyDescent="0.25">
      <c r="A92" s="1"/>
      <c r="B92" s="1"/>
      <c r="C92" s="9"/>
      <c r="D92" s="1"/>
      <c r="E92" s="1"/>
      <c r="F92" s="1"/>
      <c r="G92" s="1"/>
      <c r="H92" s="1"/>
      <c r="I92" s="1"/>
      <c r="J92" s="1"/>
      <c r="K92" s="1"/>
      <c r="L92" s="1"/>
      <c r="M92" s="72"/>
      <c r="N92" s="72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3" customFormat="1" ht="15" customHeight="1" x14ac:dyDescent="0.25">
      <c r="A93" s="1"/>
      <c r="B93" s="1"/>
      <c r="C93" s="9"/>
      <c r="D93" s="1"/>
      <c r="E93" s="1"/>
      <c r="F93" s="1"/>
      <c r="G93" s="1"/>
      <c r="H93" s="1"/>
      <c r="I93" s="1"/>
      <c r="J93" s="1"/>
      <c r="K93" s="1"/>
      <c r="L93" s="1"/>
      <c r="M93" s="72"/>
      <c r="N93" s="72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3" customFormat="1" ht="15" customHeight="1" x14ac:dyDescent="0.25">
      <c r="A94" s="1"/>
      <c r="B94" s="1"/>
      <c r="C94" s="9"/>
      <c r="D94" s="1"/>
      <c r="E94" s="1"/>
      <c r="F94" s="1"/>
      <c r="G94" s="1"/>
      <c r="H94" s="1"/>
      <c r="I94" s="1"/>
      <c r="J94" s="1"/>
      <c r="K94" s="1"/>
      <c r="L94" s="1"/>
      <c r="M94" s="72"/>
      <c r="N94" s="72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3" customFormat="1" ht="15" customHeight="1" x14ac:dyDescent="0.25">
      <c r="A95" s="1"/>
      <c r="B95" s="1"/>
      <c r="C95" s="9"/>
      <c r="D95" s="1"/>
      <c r="E95" s="1"/>
      <c r="F95" s="1"/>
      <c r="G95" s="1"/>
      <c r="H95" s="1"/>
      <c r="I95" s="1"/>
      <c r="J95" s="1"/>
      <c r="K95" s="1"/>
      <c r="L95" s="1"/>
      <c r="M95" s="72"/>
      <c r="N95" s="72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3" customFormat="1" ht="15" customHeight="1" x14ac:dyDescent="0.25">
      <c r="A96" s="1"/>
      <c r="B96" s="1"/>
      <c r="C96" s="9"/>
      <c r="D96" s="1"/>
      <c r="E96" s="1"/>
      <c r="F96" s="1"/>
      <c r="G96" s="1"/>
      <c r="H96" s="1"/>
      <c r="I96" s="1"/>
      <c r="J96" s="1"/>
      <c r="K96" s="1"/>
      <c r="L96" s="1"/>
      <c r="M96" s="72"/>
      <c r="N96" s="72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3" customFormat="1" ht="15" customHeight="1" x14ac:dyDescent="0.25">
      <c r="A97" s="1"/>
      <c r="B97" s="1"/>
      <c r="C97" s="9"/>
      <c r="D97" s="1"/>
      <c r="E97" s="1"/>
      <c r="F97" s="1"/>
      <c r="G97" s="1"/>
      <c r="H97" s="1"/>
      <c r="I97" s="1"/>
      <c r="J97" s="1"/>
      <c r="K97" s="1"/>
      <c r="L97" s="1"/>
      <c r="M97" s="72"/>
      <c r="N97" s="72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3" customFormat="1" ht="15" customHeight="1" x14ac:dyDescent="0.25">
      <c r="A98" s="1"/>
      <c r="B98" s="1"/>
      <c r="C98" s="9"/>
      <c r="D98" s="1"/>
      <c r="E98" s="1"/>
      <c r="F98" s="1"/>
      <c r="G98" s="1"/>
      <c r="H98" s="1"/>
      <c r="I98" s="1"/>
      <c r="J98" s="1"/>
      <c r="K98" s="1"/>
      <c r="L98" s="1"/>
      <c r="M98" s="72"/>
      <c r="N98" s="72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3" customFormat="1" ht="15" customHeight="1" x14ac:dyDescent="0.25">
      <c r="A99" s="1"/>
      <c r="B99" s="1"/>
      <c r="C99" s="9"/>
      <c r="D99" s="1"/>
      <c r="E99" s="1"/>
      <c r="F99" s="1"/>
      <c r="G99" s="1"/>
      <c r="H99" s="1"/>
      <c r="I99" s="1"/>
      <c r="J99" s="1"/>
      <c r="K99" s="1"/>
      <c r="L99" s="1"/>
      <c r="M99" s="72"/>
      <c r="N99" s="72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3" customFormat="1" ht="15" customHeight="1" x14ac:dyDescent="0.25">
      <c r="A100" s="1"/>
      <c r="B100" s="1"/>
      <c r="C100" s="9"/>
      <c r="D100" s="1"/>
      <c r="E100" s="1"/>
      <c r="F100" s="1"/>
      <c r="G100" s="1"/>
      <c r="H100" s="1"/>
      <c r="I100" s="1"/>
      <c r="J100" s="1"/>
      <c r="K100" s="1"/>
      <c r="L100" s="1"/>
      <c r="M100" s="72"/>
      <c r="N100" s="72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3" customFormat="1" ht="15" customHeight="1" x14ac:dyDescent="0.25">
      <c r="A101" s="1"/>
      <c r="B101" s="1"/>
      <c r="C101" s="9"/>
      <c r="D101" s="1"/>
      <c r="E101" s="1"/>
      <c r="F101" s="1"/>
      <c r="G101" s="1"/>
      <c r="H101" s="1"/>
      <c r="I101" s="1"/>
      <c r="J101" s="1"/>
      <c r="K101" s="1"/>
      <c r="L101" s="1"/>
      <c r="M101" s="72"/>
      <c r="N101" s="72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3" customFormat="1" ht="15" customHeight="1" x14ac:dyDescent="0.25">
      <c r="A102" s="1"/>
      <c r="B102" s="1"/>
      <c r="C102" s="9"/>
      <c r="D102" s="1"/>
      <c r="E102" s="1"/>
      <c r="F102" s="1"/>
      <c r="G102" s="1"/>
      <c r="H102" s="1"/>
      <c r="I102" s="1"/>
      <c r="J102" s="1"/>
      <c r="K102" s="1"/>
      <c r="L102" s="1"/>
      <c r="M102" s="72"/>
      <c r="N102" s="72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</sheetData>
  <sortState ref="K21:M24">
    <sortCondition ref="K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2019-02-02T21:13:16Z</dcterms:modified>
</cp:coreProperties>
</file>