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7" i="1" s="1"/>
  <c r="O11" i="1" s="1"/>
  <c r="O14" i="1" s="1"/>
  <c r="M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H7" i="1"/>
  <c r="H11" i="1" s="1"/>
  <c r="G7" i="1"/>
  <c r="G11" i="1" s="1"/>
  <c r="G14" i="1" s="1"/>
  <c r="F7" i="1"/>
  <c r="F11" i="1" s="1"/>
  <c r="E7" i="1"/>
  <c r="E11" i="1" s="1"/>
  <c r="E14" i="1" s="1"/>
  <c r="D8" i="1"/>
  <c r="H14" i="1" l="1"/>
  <c r="L14" i="1" s="1"/>
  <c r="L11" i="1"/>
  <c r="M11" i="1"/>
  <c r="I14" i="1"/>
  <c r="F14" i="1"/>
  <c r="K14" i="1" s="1"/>
  <c r="K11" i="1"/>
  <c r="N7" i="1"/>
  <c r="N11" i="1" s="1"/>
  <c r="N14" i="1" l="1"/>
  <c r="M14" i="1"/>
</calcChain>
</file>

<file path=xl/sharedStrings.xml><?xml version="1.0" encoding="utf-8"?>
<sst xmlns="http://schemas.openxmlformats.org/spreadsheetml/2006/main" count="75" uniqueCount="53">
  <si>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</si>
  <si>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</si>
  <si>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</si>
  <si>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</si>
  <si>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</si>
  <si>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</si>
  <si>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</si>
  <si>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</si>
  <si>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</si>
  <si>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</si>
  <si>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</si>
  <si>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</si>
  <si>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</si>
  <si>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</si>
  <si>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</si>
  <si>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</si>
  <si>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</si>
  <si>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</si>
  <si>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</si>
  <si>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</si>
  <si>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</si>
  <si>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</si>
  <si>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</si>
  <si>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</si>
  <si>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</si>
  <si>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</si>
  <si>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</si>
  <si>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</si>
  <si>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</si>
  <si>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</si>
  <si>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</si>
  <si>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</si>
  <si>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</si>
  <si>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</si>
  <si>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</si>
  <si>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Mari Viertola</t>
  </si>
  <si>
    <t>11.</t>
  </si>
  <si>
    <t>SMJ</t>
  </si>
  <si>
    <t>superpesiskarsinta</t>
  </si>
  <si>
    <t>16.4.1977</t>
  </si>
  <si>
    <t>SMJ = Seinäjoen Maila-Jussit  (1932)</t>
  </si>
  <si>
    <t>ykköspesis</t>
  </si>
  <si>
    <t>ENSIMMÄISET</t>
  </si>
  <si>
    <t>Ottelu</t>
  </si>
  <si>
    <t>1.  ottelu</t>
  </si>
  <si>
    <t>Lyöty juoksu</t>
  </si>
  <si>
    <t>Tuotu juoksu</t>
  </si>
  <si>
    <t>Kunnari</t>
  </si>
  <si>
    <t>21.05. 1995  SMJ - Kiri  0-2  (0-5, 0-2)</t>
  </si>
  <si>
    <t xml:space="preserve">  18 v   1 kk   5 pv</t>
  </si>
  <si>
    <t>7.  ottelu</t>
  </si>
  <si>
    <t>23.07. 1995  ViU - SMJ  2-1  (1-5, 4-0, 2-0)</t>
  </si>
  <si>
    <t xml:space="preserve">  18 v   3 kk   7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</si>
</sst>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/>
    <xf numFmtId="0" fontId="1" fillId="2" borderId="0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1995</v>
      </c>
      <c r="C4" s="27" t="s">
        <v>36</v>
      </c>
      <c r="D4" s="29" t="s">
        <v>37</v>
      </c>
      <c r="E4" s="27">
        <v>11</v>
      </c>
      <c r="F4" s="27">
        <v>0</v>
      </c>
      <c r="G4" s="27">
        <v>1</v>
      </c>
      <c r="H4" s="27">
        <v>0</v>
      </c>
      <c r="I4" s="27">
        <v>9</v>
      </c>
      <c r="J4" s="27">
        <v>8</v>
      </c>
      <c r="K4" s="27">
        <v>0</v>
      </c>
      <c r="L4" s="27">
        <v>0</v>
      </c>
      <c r="M4" s="27">
        <v>1</v>
      </c>
      <c r="N4" s="30">
        <v>0.26500000000000001</v>
      </c>
      <c r="O4" s="37">
        <f>PRODUCT(I4/N4)</f>
        <v>33.962264150943398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0" t="s">
        <v>38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62">
        <v>1996</v>
      </c>
      <c r="C5" s="62"/>
      <c r="D5" s="63" t="s">
        <v>37</v>
      </c>
      <c r="E5" s="64"/>
      <c r="F5" s="65" t="s">
        <v>41</v>
      </c>
      <c r="G5" s="66"/>
      <c r="H5" s="67"/>
      <c r="I5" s="62"/>
      <c r="J5" s="62"/>
      <c r="K5" s="62"/>
      <c r="L5" s="62"/>
      <c r="M5" s="62"/>
      <c r="N5" s="62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60" t="s">
        <v>38</v>
      </c>
      <c r="AG5" s="24"/>
      <c r="AH5" s="9"/>
      <c r="AI5" s="9"/>
      <c r="AJ5" s="9"/>
      <c r="AK5" s="9"/>
      <c r="AL5" s="9"/>
    </row>
    <row r="6" spans="1:38" ht="15" customHeight="1" x14ac:dyDescent="0.25">
      <c r="A6" s="1"/>
      <c r="B6" s="62">
        <v>1997</v>
      </c>
      <c r="C6" s="62"/>
      <c r="D6" s="63" t="s">
        <v>37</v>
      </c>
      <c r="E6" s="64"/>
      <c r="F6" s="65" t="s">
        <v>41</v>
      </c>
      <c r="G6" s="66"/>
      <c r="H6" s="67"/>
      <c r="I6" s="62"/>
      <c r="J6" s="62"/>
      <c r="K6" s="62"/>
      <c r="L6" s="62"/>
      <c r="M6" s="62"/>
      <c r="N6" s="62"/>
      <c r="O6" s="37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SUM(E4:E4)</f>
        <v>11</v>
      </c>
      <c r="F7" s="19">
        <f t="shared" si="0"/>
        <v>0</v>
      </c>
      <c r="G7" s="19">
        <f t="shared" si="0"/>
        <v>1</v>
      </c>
      <c r="H7" s="19">
        <f t="shared" si="0"/>
        <v>0</v>
      </c>
      <c r="I7" s="19">
        <f t="shared" si="0"/>
        <v>9</v>
      </c>
      <c r="J7" s="19">
        <f t="shared" si="0"/>
        <v>8</v>
      </c>
      <c r="K7" s="19">
        <f t="shared" si="0"/>
        <v>0</v>
      </c>
      <c r="L7" s="19">
        <f t="shared" si="0"/>
        <v>0</v>
      </c>
      <c r="M7" s="19">
        <f t="shared" si="0"/>
        <v>1</v>
      </c>
      <c r="N7" s="31">
        <f>PRODUCT(I7/O7)</f>
        <v>0.26500000000000001</v>
      </c>
      <c r="O7" s="32">
        <f t="shared" ref="O7:AE7" si="1">SUM(O4:O4)</f>
        <v>33.962264150943398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7.333333333333333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16</v>
      </c>
      <c r="C10" s="40"/>
      <c r="D10" s="40"/>
      <c r="E10" s="19" t="s">
        <v>4</v>
      </c>
      <c r="F10" s="19" t="s">
        <v>13</v>
      </c>
      <c r="G10" s="16" t="s">
        <v>14</v>
      </c>
      <c r="H10" s="19" t="s">
        <v>15</v>
      </c>
      <c r="I10" s="19" t="s">
        <v>3</v>
      </c>
      <c r="J10" s="1"/>
      <c r="K10" s="19" t="s">
        <v>25</v>
      </c>
      <c r="L10" s="19" t="s">
        <v>26</v>
      </c>
      <c r="M10" s="19" t="s">
        <v>27</v>
      </c>
      <c r="N10" s="31" t="s">
        <v>33</v>
      </c>
      <c r="O10" s="25"/>
      <c r="P10" s="41" t="s">
        <v>42</v>
      </c>
      <c r="Q10" s="13"/>
      <c r="R10" s="13"/>
      <c r="S10" s="13"/>
      <c r="T10" s="68"/>
      <c r="U10" s="68"/>
      <c r="V10" s="68"/>
      <c r="W10" s="68"/>
      <c r="X10" s="68"/>
      <c r="Y10" s="13"/>
      <c r="Z10" s="13"/>
      <c r="AA10" s="13"/>
      <c r="AB10" s="12"/>
      <c r="AC10" s="13"/>
      <c r="AD10" s="13"/>
      <c r="AE10" s="13"/>
      <c r="AF10" s="6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17</v>
      </c>
      <c r="C11" s="13"/>
      <c r="D11" s="42"/>
      <c r="E11" s="27">
        <f>PRODUCT(E7)</f>
        <v>11</v>
      </c>
      <c r="F11" s="27">
        <f>PRODUCT(F7)</f>
        <v>0</v>
      </c>
      <c r="G11" s="27">
        <f>PRODUCT(G7)</f>
        <v>1</v>
      </c>
      <c r="H11" s="27">
        <f>PRODUCT(H7)</f>
        <v>0</v>
      </c>
      <c r="I11" s="27">
        <f>PRODUCT(I7)</f>
        <v>9</v>
      </c>
      <c r="J11" s="1"/>
      <c r="K11" s="43">
        <f>PRODUCT((F11+G11)/E11)</f>
        <v>9.0909090909090912E-2</v>
      </c>
      <c r="L11" s="43">
        <f>PRODUCT(H11/E11)</f>
        <v>0</v>
      </c>
      <c r="M11" s="43">
        <f>PRODUCT(I11/E11)</f>
        <v>0.81818181818181823</v>
      </c>
      <c r="N11" s="30">
        <f>PRODUCT(N7)</f>
        <v>0.26500000000000001</v>
      </c>
      <c r="O11" s="25">
        <f>PRODUCT(O7)</f>
        <v>33.962264150943398</v>
      </c>
      <c r="P11" s="70" t="s">
        <v>43</v>
      </c>
      <c r="Q11" s="71"/>
      <c r="R11" s="71"/>
      <c r="S11" s="72" t="s">
        <v>48</v>
      </c>
      <c r="T11" s="72"/>
      <c r="U11" s="72"/>
      <c r="V11" s="72"/>
      <c r="W11" s="72"/>
      <c r="X11" s="72"/>
      <c r="Y11" s="72"/>
      <c r="Z11" s="72"/>
      <c r="AA11" s="72"/>
      <c r="AB11" s="73"/>
      <c r="AC11" s="72"/>
      <c r="AD11" s="74" t="s">
        <v>44</v>
      </c>
      <c r="AE11" s="74"/>
      <c r="AF11" s="75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18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30"/>
      <c r="O12" s="25"/>
      <c r="P12" s="76" t="s">
        <v>45</v>
      </c>
      <c r="Q12" s="77"/>
      <c r="R12" s="77"/>
      <c r="S12" s="78" t="s">
        <v>51</v>
      </c>
      <c r="T12" s="78"/>
      <c r="U12" s="78"/>
      <c r="V12" s="78"/>
      <c r="W12" s="78"/>
      <c r="X12" s="78"/>
      <c r="Y12" s="78"/>
      <c r="Z12" s="78"/>
      <c r="AA12" s="78"/>
      <c r="AB12" s="79"/>
      <c r="AC12" s="78"/>
      <c r="AD12" s="80" t="s">
        <v>50</v>
      </c>
      <c r="AE12" s="80"/>
      <c r="AF12" s="81" t="s">
        <v>52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19</v>
      </c>
      <c r="C13" s="48"/>
      <c r="D13" s="49"/>
      <c r="E13" s="28"/>
      <c r="F13" s="28"/>
      <c r="G13" s="28"/>
      <c r="H13" s="28"/>
      <c r="I13" s="28"/>
      <c r="J13" s="1"/>
      <c r="K13" s="50"/>
      <c r="L13" s="50"/>
      <c r="M13" s="50"/>
      <c r="N13" s="51"/>
      <c r="O13" s="25"/>
      <c r="P13" s="76" t="s">
        <v>46</v>
      </c>
      <c r="Q13" s="77"/>
      <c r="R13" s="77"/>
      <c r="S13" s="78"/>
      <c r="T13" s="78"/>
      <c r="U13" s="78"/>
      <c r="V13" s="78"/>
      <c r="W13" s="78"/>
      <c r="X13" s="78"/>
      <c r="Y13" s="78"/>
      <c r="Z13" s="78"/>
      <c r="AA13" s="78"/>
      <c r="AB13" s="79"/>
      <c r="AC13" s="78"/>
      <c r="AD13" s="80"/>
      <c r="AE13" s="80"/>
      <c r="AF13" s="8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20</v>
      </c>
      <c r="C14" s="53"/>
      <c r="D14" s="54"/>
      <c r="E14" s="19">
        <f>SUM(E11:E13)</f>
        <v>11</v>
      </c>
      <c r="F14" s="19">
        <f>SUM(F11:F13)</f>
        <v>0</v>
      </c>
      <c r="G14" s="19">
        <f>SUM(G11:G13)</f>
        <v>1</v>
      </c>
      <c r="H14" s="19">
        <f>SUM(H11:H13)</f>
        <v>0</v>
      </c>
      <c r="I14" s="19">
        <f>SUM(I11:I13)</f>
        <v>9</v>
      </c>
      <c r="J14" s="1"/>
      <c r="K14" s="55">
        <f>PRODUCT((F14+G14)/E14)</f>
        <v>9.0909090909090912E-2</v>
      </c>
      <c r="L14" s="55">
        <f>PRODUCT(H14/E14)</f>
        <v>0</v>
      </c>
      <c r="M14" s="55">
        <f>PRODUCT(I14/E14)</f>
        <v>0.81818181818181823</v>
      </c>
      <c r="N14" s="31">
        <f>PRODUCT(I14/O14)</f>
        <v>0.26500000000000001</v>
      </c>
      <c r="O14" s="25">
        <f>SUM(O11:O13)</f>
        <v>33.962264150943398</v>
      </c>
      <c r="P14" s="82" t="s">
        <v>47</v>
      </c>
      <c r="Q14" s="83"/>
      <c r="R14" s="83"/>
      <c r="S14" s="84"/>
      <c r="T14" s="84"/>
      <c r="U14" s="84"/>
      <c r="V14" s="84"/>
      <c r="W14" s="84"/>
      <c r="X14" s="84"/>
      <c r="Y14" s="84"/>
      <c r="Z14" s="84"/>
      <c r="AA14" s="84"/>
      <c r="AB14" s="85"/>
      <c r="AC14" s="84"/>
      <c r="AD14" s="86"/>
      <c r="AE14" s="86"/>
      <c r="AF14" s="8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34</v>
      </c>
      <c r="C16" s="1"/>
      <c r="D16" s="61" t="s">
        <v>40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  <c r="AH46" s="57"/>
      <c r="AI46" s="57"/>
      <c r="AJ46" s="57"/>
      <c r="AK46" s="57"/>
      <c r="AL46" s="57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  <c r="AH47" s="57"/>
      <c r="AI47" s="57"/>
      <c r="AJ47" s="57"/>
      <c r="AK47" s="57"/>
      <c r="AL47" s="57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9"/>
    </row>
    <row r="51" spans="1:33" ht="15" customHeight="1" x14ac:dyDescent="0.25">
      <c r="A51" s="58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9"/>
    </row>
    <row r="52" spans="1:33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</row>
    <row r="100" spans="16:32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</row>
    <row r="101" spans="16:32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</row>
    <row r="102" spans="16:32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</row>
    <row r="103" spans="16:32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</row>
    <row r="104" spans="16:32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</row>
    <row r="105" spans="16:32" ht="15" customHeight="1" x14ac:dyDescent="0.2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</row>
    <row r="106" spans="16:32" ht="15" customHeight="1" x14ac:dyDescent="0.2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</row>
    <row r="107" spans="16:32" ht="15" customHeight="1" x14ac:dyDescent="0.2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2019-02-02T15:15:40Z</dcterms:modified>
</cp:coreProperties>
</file>