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6" i="3" l="1"/>
  <c r="AQ6" i="3" l="1"/>
  <c r="AP6" i="3"/>
  <c r="AO6" i="3"/>
  <c r="AN6" i="3"/>
  <c r="AM6" i="3"/>
  <c r="AG6" i="3"/>
  <c r="AE6" i="3"/>
  <c r="AD6" i="3"/>
  <c r="AC6" i="3"/>
  <c r="AB6" i="3"/>
  <c r="AA6" i="3"/>
  <c r="W6" i="3"/>
  <c r="U6" i="3"/>
  <c r="T6" i="3"/>
  <c r="S6" i="3"/>
  <c r="R6" i="3"/>
  <c r="Q6" i="3"/>
  <c r="K6" i="3"/>
  <c r="I6" i="3"/>
  <c r="H6" i="3"/>
  <c r="G6" i="3"/>
  <c r="F6" i="3"/>
  <c r="E6" i="3"/>
  <c r="AF6" i="3" l="1"/>
  <c r="G11" i="3"/>
  <c r="K11" i="3"/>
  <c r="I11" i="3"/>
  <c r="E11" i="3"/>
  <c r="I10" i="3"/>
  <c r="H10" i="3"/>
  <c r="F10" i="3"/>
  <c r="E10" i="3"/>
  <c r="E12" i="3" s="1"/>
  <c r="G10" i="3" l="1"/>
  <c r="G12" i="3" s="1"/>
  <c r="K12" i="3"/>
  <c r="F11" i="3"/>
  <c r="F12" i="3" s="1"/>
  <c r="H11" i="3"/>
  <c r="H12" i="3" s="1"/>
  <c r="M12" i="3" s="1"/>
  <c r="I12" i="3"/>
  <c r="J11" i="3"/>
  <c r="O11" i="3"/>
  <c r="M11" i="3"/>
  <c r="L11" i="3" l="1"/>
  <c r="N11" i="3"/>
  <c r="L12" i="3"/>
  <c r="N12" i="3"/>
  <c r="O12" i="3"/>
  <c r="J12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<sst xmlns="http://schemas.openxmlformats.org/spreadsheetml/2006/main" count="69" uniqueCount="29">
  <si>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</si>
  <si>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</si>
  <si>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</si>
  <si>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</si>
  <si>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</si>
  <si>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</si>
  <si>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</si>
  <si>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</si>
  <si>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</si>
  <si>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</si>
  <si>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</si>
  <si>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</si>
  <si>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</si>
  <si>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</si>
  <si>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</si>
  <si>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</si>
  <si>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</si>
  <si>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</si>
  <si>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</si>
  <si>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</si>
  <si>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</si>
  <si>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</si>
  <si>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</si>
  <si>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</si>
  <si>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Lippo Juniorit = Oulun Lippo Juniorit  (2003),  kasvattajaseura</t>
  </si>
  <si>
    <t>6.</t>
  </si>
  <si>
    <t>Lippo Jun  2</t>
  </si>
  <si>
    <t>Kalle Vakkuri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</si>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</sst>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5.7109375" customWidth="1"/>
    <col min="26" max="26" width="13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2851562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1"/>
      <c r="AS4" s="10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1"/>
      <c r="W5" s="19"/>
      <c r="X5" s="12">
        <v>2019</v>
      </c>
      <c r="Y5" s="12" t="s">
        <v>25</v>
      </c>
      <c r="Z5" s="1" t="s">
        <v>26</v>
      </c>
      <c r="AA5" s="12">
        <v>1</v>
      </c>
      <c r="AB5" s="12">
        <v>0</v>
      </c>
      <c r="AC5" s="12">
        <v>0</v>
      </c>
      <c r="AD5" s="12">
        <v>0</v>
      </c>
      <c r="AE5" s="12">
        <v>2</v>
      </c>
      <c r="AF5" s="66">
        <v>0.66659999999999997</v>
      </c>
      <c r="AG5" s="19">
        <v>3</v>
      </c>
      <c r="AH5" s="41"/>
      <c r="AI5" s="7"/>
      <c r="AJ5" s="7"/>
      <c r="AK5" s="7"/>
      <c r="AM5" s="12"/>
      <c r="AN5" s="12"/>
      <c r="AO5" s="13"/>
      <c r="AP5" s="12"/>
      <c r="AQ5" s="12"/>
      <c r="AR5" s="67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56" t="s">
        <v>13</v>
      </c>
      <c r="Y6" s="11"/>
      <c r="Z6" s="9"/>
      <c r="AA6" s="36">
        <f>SUM(AA4:AA5)</f>
        <v>1</v>
      </c>
      <c r="AB6" s="36">
        <f t="shared" ref="AB6:AG6" si="2">SUM(AB4:AB5)</f>
        <v>0</v>
      </c>
      <c r="AC6" s="36">
        <f t="shared" si="2"/>
        <v>0</v>
      </c>
      <c r="AD6" s="36">
        <f t="shared" si="2"/>
        <v>0</v>
      </c>
      <c r="AE6" s="36">
        <f t="shared" si="2"/>
        <v>2</v>
      </c>
      <c r="AF6" s="37">
        <f>PRODUCT(AE6/AG6)</f>
        <v>0.66666666666666663</v>
      </c>
      <c r="AG6" s="21">
        <f t="shared" si="2"/>
        <v>3</v>
      </c>
      <c r="AH6" s="18"/>
      <c r="AI6" s="29"/>
      <c r="AJ6" s="42"/>
      <c r="AK6" s="43"/>
      <c r="AL6" s="10"/>
      <c r="AM6" s="36">
        <f>SUM(AM4:AM5)</f>
        <v>0</v>
      </c>
      <c r="AN6" s="36">
        <f t="shared" ref="AN6:AQ6" si="3">SUM(AN4:AN5)</f>
        <v>0</v>
      </c>
      <c r="AO6" s="36">
        <f t="shared" si="3"/>
        <v>0</v>
      </c>
      <c r="AP6" s="36">
        <f t="shared" si="3"/>
        <v>0</v>
      </c>
      <c r="AQ6" s="36">
        <f t="shared" si="3"/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23</v>
      </c>
      <c r="Q8" s="17"/>
      <c r="R8" s="17" t="s">
        <v>10</v>
      </c>
      <c r="S8" s="17"/>
      <c r="T8" s="55" t="s">
        <v>24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5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</v>
      </c>
      <c r="F11" s="48">
        <f>PRODUCT(AB6+AN6)</f>
        <v>0</v>
      </c>
      <c r="G11" s="48">
        <f>PRODUCT(AC6+AO6)</f>
        <v>0</v>
      </c>
      <c r="H11" s="48">
        <f>PRODUCT(AD6+AP6)</f>
        <v>0</v>
      </c>
      <c r="I11" s="48">
        <f>PRODUCT(AE6+AQ6)</f>
        <v>2</v>
      </c>
      <c r="J11" s="65">
        <f>PRODUCT(I11/K11)</f>
        <v>0.66666666666666663</v>
      </c>
      <c r="K11" s="10">
        <f>PRODUCT(AG6+AS6)</f>
        <v>3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2</v>
      </c>
      <c r="Q11" s="17"/>
      <c r="R11" s="17"/>
      <c r="S11" s="16"/>
      <c r="T11" s="17"/>
      <c r="U11" s="10"/>
      <c r="V11" s="1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</v>
      </c>
      <c r="F12" s="48">
        <f t="shared" ref="F12:I12" si="4">SUM(F9:F11)</f>
        <v>0</v>
      </c>
      <c r="G12" s="48">
        <f t="shared" si="4"/>
        <v>0</v>
      </c>
      <c r="H12" s="48">
        <f t="shared" si="4"/>
        <v>0</v>
      </c>
      <c r="I12" s="48">
        <f t="shared" si="4"/>
        <v>2</v>
      </c>
      <c r="J12" s="65">
        <f>PRODUCT(I12/K12)</f>
        <v>0.66666666666666663</v>
      </c>
      <c r="K12" s="16">
        <f>SUM(K9:K11)</f>
        <v>3</v>
      </c>
      <c r="L12" s="54">
        <f>PRODUCT((F12+G12)/E12)</f>
        <v>0</v>
      </c>
      <c r="M12" s="54">
        <f>PRODUCT(H12/E12)</f>
        <v>0</v>
      </c>
      <c r="N12" s="54">
        <f>PRODUCT((F12+G12+H12)/E12)</f>
        <v>0</v>
      </c>
      <c r="O12" s="54">
        <f>PRODUCT(I12/E12)</f>
        <v>2</v>
      </c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2019-08-26T18:07:32Z</dcterms:modified>
</cp:coreProperties>
</file>