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H10" i="1"/>
  <c r="R5" i="1"/>
  <c r="G10" i="1"/>
  <c r="Q5" i="1"/>
  <c r="F10" i="1"/>
  <c r="P5" i="1"/>
  <c r="E10" i="1"/>
  <c r="H5" i="1"/>
  <c r="H9" i="1"/>
  <c r="H12" i="1" s="1"/>
  <c r="G5" i="1"/>
  <c r="G9" i="1" s="1"/>
  <c r="G12" i="1" s="1"/>
  <c r="F5" i="1"/>
  <c r="F9" i="1" s="1"/>
  <c r="E5" i="1"/>
  <c r="E9" i="1"/>
  <c r="E12" i="1" s="1"/>
  <c r="D6" i="1"/>
  <c r="K10" i="1"/>
  <c r="L10" i="1"/>
  <c r="L9" i="1"/>
  <c r="L12" i="1" l="1"/>
  <c r="F12" i="1"/>
  <c r="K12" i="1" s="1"/>
  <c r="K9" i="1"/>
</calcChain>
</file>

<file path=xl/sharedStrings.xml><?xml version="1.0" encoding="utf-8"?>
<sst xmlns="http://schemas.openxmlformats.org/spreadsheetml/2006/main" count="69" uniqueCount="49">
  <si>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</si>
  <si>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</si>
  <si>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</si>
  <si>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</si>
  <si>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</si>
  <si>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</si>
  <si>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</si>
  <si>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</si>
  <si>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</si>
  <si>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</si>
  <si>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</si>
  <si>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</si>
  <si>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</si>
  <si>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</si>
  <si>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</si>
  <si>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</si>
  <si>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</si>
  <si>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</si>
  <si>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</si>
  <si>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</si>
  <si>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</si>
  <si>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</si>
  <si>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</si>
  <si>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</si>
  <si>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</si>
  <si>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</si>
  <si>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</si>
  <si>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</si>
  <si>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</si>
  <si>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</si>
  <si>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</si>
  <si>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</si>
  <si>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</si>
  <si>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Kaija Vainio</t>
  </si>
  <si>
    <t>3.</t>
  </si>
  <si>
    <t>UPV</t>
  </si>
  <si>
    <t>loppusarja</t>
  </si>
  <si>
    <t>MESTARUUSSARJA</t>
  </si>
  <si>
    <t>URA SM-SARJASSA</t>
  </si>
  <si>
    <t>UPV = Ulvilan Pesä-Veikot  (1957)</t>
  </si>
  <si>
    <t>ENSIMMÄISET</t>
  </si>
  <si>
    <t>Ottelu</t>
  </si>
  <si>
    <t>1.  ottelu</t>
  </si>
  <si>
    <t>Lyöty juoksu</t>
  </si>
  <si>
    <t>Tuotu juoksu</t>
  </si>
  <si>
    <t>Kunnari</t>
  </si>
  <si>
    <t>2.  ottelu</t>
  </si>
  <si>
    <t>20.05. 1979  RPL - UPV  8-8</t>
  </si>
  <si>
    <t>27.05. 1979  UPV - Roihu  32-8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</si>
</sst>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9" customWidth="1"/>
    <col min="3" max="3" width="8.140625" style="59" customWidth="1"/>
    <col min="4" max="4" width="7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1979</v>
      </c>
      <c r="C4" s="27" t="s">
        <v>34</v>
      </c>
      <c r="D4" s="29" t="s">
        <v>35</v>
      </c>
      <c r="E4" s="27">
        <v>9</v>
      </c>
      <c r="F4" s="27">
        <v>0</v>
      </c>
      <c r="G4" s="27">
        <v>6</v>
      </c>
      <c r="H4" s="27">
        <v>10</v>
      </c>
      <c r="I4" s="62"/>
      <c r="J4" s="62"/>
      <c r="K4" s="62"/>
      <c r="L4" s="62"/>
      <c r="M4" s="62"/>
      <c r="N4" s="62"/>
      <c r="O4" s="37"/>
      <c r="P4" s="27">
        <v>6</v>
      </c>
      <c r="Q4" s="27">
        <v>0</v>
      </c>
      <c r="R4" s="27">
        <v>6</v>
      </c>
      <c r="S4" s="27">
        <v>1</v>
      </c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>
        <v>1</v>
      </c>
      <c r="AF4" s="17" t="s">
        <v>36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9</v>
      </c>
      <c r="F5" s="19">
        <f>SUM(F4:F4)</f>
        <v>0</v>
      </c>
      <c r="G5" s="19">
        <f>SUM(G4:G4)</f>
        <v>6</v>
      </c>
      <c r="H5" s="19">
        <f>SUM(H4:H4)</f>
        <v>10</v>
      </c>
      <c r="I5" s="19"/>
      <c r="J5" s="19"/>
      <c r="K5" s="19"/>
      <c r="L5" s="19"/>
      <c r="M5" s="19"/>
      <c r="N5" s="31"/>
      <c r="O5" s="32"/>
      <c r="P5" s="19">
        <f>SUM(P4:P4)</f>
        <v>6</v>
      </c>
      <c r="Q5" s="19">
        <f>SUM(Q4:Q4)</f>
        <v>0</v>
      </c>
      <c r="R5" s="19">
        <f>SUM(R4:R4)</f>
        <v>6</v>
      </c>
      <c r="S5" s="19">
        <f>SUM(S4:S4)</f>
        <v>1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1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44.666666666666671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40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2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9</v>
      </c>
      <c r="F9" s="27">
        <f>PRODUCT(F5)</f>
        <v>0</v>
      </c>
      <c r="G9" s="27">
        <f>PRODUCT(G5)</f>
        <v>6</v>
      </c>
      <c r="H9" s="27">
        <f>PRODUCT(H5)</f>
        <v>10</v>
      </c>
      <c r="I9" s="27"/>
      <c r="J9" s="1"/>
      <c r="K9" s="43">
        <f>PRODUCT((F9+G9)/E9)</f>
        <v>0.66666666666666663</v>
      </c>
      <c r="L9" s="43">
        <f>PRODUCT(H9/E9)</f>
        <v>1.1111111111111112</v>
      </c>
      <c r="M9" s="43"/>
      <c r="N9" s="30"/>
      <c r="O9" s="25"/>
      <c r="P9" s="66" t="s">
        <v>41</v>
      </c>
      <c r="Q9" s="67"/>
      <c r="R9" s="67"/>
      <c r="S9" s="68" t="s">
        <v>47</v>
      </c>
      <c r="T9" s="68"/>
      <c r="U9" s="68"/>
      <c r="V9" s="68"/>
      <c r="W9" s="68"/>
      <c r="X9" s="68"/>
      <c r="Y9" s="68"/>
      <c r="Z9" s="68"/>
      <c r="AA9" s="68"/>
      <c r="AB9" s="69"/>
      <c r="AC9" s="68"/>
      <c r="AD9" s="70" t="s">
        <v>42</v>
      </c>
      <c r="AE9" s="70"/>
      <c r="AF9" s="71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>
        <f>PRODUCT(P5)</f>
        <v>6</v>
      </c>
      <c r="F10" s="27">
        <f>PRODUCT(Q5)</f>
        <v>0</v>
      </c>
      <c r="G10" s="27">
        <f>PRODUCT(R5)</f>
        <v>6</v>
      </c>
      <c r="H10" s="27">
        <f>PRODUCT(S5)</f>
        <v>1</v>
      </c>
      <c r="I10" s="27"/>
      <c r="J10" s="1"/>
      <c r="K10" s="43">
        <f>PRODUCT((F10+G10)/E10)</f>
        <v>1</v>
      </c>
      <c r="L10" s="43">
        <f>PRODUCT(H10/E10)</f>
        <v>0.16666666666666666</v>
      </c>
      <c r="M10" s="43"/>
      <c r="N10" s="30"/>
      <c r="O10" s="25"/>
      <c r="P10" s="72" t="s">
        <v>43</v>
      </c>
      <c r="Q10" s="73"/>
      <c r="R10" s="73"/>
      <c r="S10" s="74" t="s">
        <v>48</v>
      </c>
      <c r="T10" s="74"/>
      <c r="U10" s="74"/>
      <c r="V10" s="74"/>
      <c r="W10" s="74"/>
      <c r="X10" s="74"/>
      <c r="Y10" s="74"/>
      <c r="Z10" s="74"/>
      <c r="AA10" s="74"/>
      <c r="AB10" s="75"/>
      <c r="AC10" s="74"/>
      <c r="AD10" s="76" t="s">
        <v>46</v>
      </c>
      <c r="AE10" s="76"/>
      <c r="AF10" s="7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44</v>
      </c>
      <c r="Q11" s="73"/>
      <c r="R11" s="73"/>
      <c r="S11" s="74" t="s">
        <v>47</v>
      </c>
      <c r="T11" s="74"/>
      <c r="U11" s="74"/>
      <c r="V11" s="74"/>
      <c r="W11" s="74"/>
      <c r="X11" s="74"/>
      <c r="Y11" s="74"/>
      <c r="Z11" s="74"/>
      <c r="AA11" s="74"/>
      <c r="AB11" s="75"/>
      <c r="AC11" s="74"/>
      <c r="AD11" s="76" t="s">
        <v>42</v>
      </c>
      <c r="AE11" s="76"/>
      <c r="AF11" s="7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15</v>
      </c>
      <c r="F12" s="19">
        <f>SUM(F9:F11)</f>
        <v>0</v>
      </c>
      <c r="G12" s="19">
        <f>SUM(G9:G11)</f>
        <v>12</v>
      </c>
      <c r="H12" s="19">
        <f>SUM(H9:H11)</f>
        <v>11</v>
      </c>
      <c r="I12" s="19"/>
      <c r="J12" s="1"/>
      <c r="K12" s="55">
        <f>PRODUCT((F12+G12)/E12)</f>
        <v>0.8</v>
      </c>
      <c r="L12" s="55">
        <f>PRODUCT(H12/E12)</f>
        <v>0.73333333333333328</v>
      </c>
      <c r="M12" s="55"/>
      <c r="N12" s="31"/>
      <c r="O12" s="25"/>
      <c r="P12" s="78" t="s">
        <v>45</v>
      </c>
      <c r="Q12" s="79"/>
      <c r="R12" s="79"/>
      <c r="S12" s="80"/>
      <c r="T12" s="80"/>
      <c r="U12" s="80"/>
      <c r="V12" s="80"/>
      <c r="W12" s="80"/>
      <c r="X12" s="80"/>
      <c r="Y12" s="80"/>
      <c r="Z12" s="80"/>
      <c r="AA12" s="80"/>
      <c r="AB12" s="81"/>
      <c r="AC12" s="80"/>
      <c r="AD12" s="82"/>
      <c r="AE12" s="82"/>
      <c r="AF12" s="8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3" t="s">
        <v>39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5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8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7"/>
      <c r="N34" s="5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8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7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7"/>
      <c r="N41" s="57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6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58"/>
      <c r="AI42" s="58"/>
      <c r="AJ42" s="58"/>
      <c r="AK42" s="58"/>
      <c r="AL42" s="58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6"/>
      <c r="W43" s="56"/>
      <c r="X43" s="25"/>
      <c r="Y43" s="25"/>
      <c r="Z43" s="25"/>
      <c r="AA43" s="25"/>
      <c r="AB43" s="25"/>
      <c r="AC43" s="25"/>
      <c r="AD43" s="25"/>
      <c r="AE43" s="25"/>
      <c r="AF43" s="25"/>
      <c r="AG43" s="9"/>
      <c r="AH43" s="58"/>
      <c r="AI43" s="58"/>
      <c r="AJ43" s="58"/>
      <c r="AK43" s="58"/>
      <c r="AL43" s="58"/>
    </row>
    <row r="44" spans="1:38" ht="15" customHeight="1" x14ac:dyDescent="0.25">
      <c r="A44" s="5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56"/>
      <c r="W44" s="56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A45" s="5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56"/>
      <c r="W45" s="56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A46" s="5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38"/>
      <c r="R46" s="1"/>
      <c r="S46" s="1"/>
      <c r="T46" s="25"/>
      <c r="U46" s="25"/>
      <c r="V46" s="56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9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7"/>
      <c r="N47" s="35"/>
      <c r="O47" s="25"/>
      <c r="P47" s="1"/>
      <c r="Q47" s="38"/>
      <c r="R47" s="1"/>
      <c r="S47" s="25"/>
      <c r="T47" s="25"/>
      <c r="U47" s="25"/>
      <c r="V47" s="25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5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25"/>
      <c r="U48" s="25"/>
      <c r="V48" s="56"/>
      <c r="W48" s="56"/>
      <c r="X48" s="25"/>
      <c r="Y48" s="25"/>
      <c r="Z48" s="25"/>
      <c r="AA48" s="25"/>
      <c r="AB48" s="25"/>
      <c r="AC48" s="25"/>
      <c r="AD48" s="25"/>
      <c r="AE48" s="25"/>
      <c r="AF48" s="25"/>
      <c r="AG48" s="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6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56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25"/>
      <c r="U52" s="25"/>
      <c r="V52" s="56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25"/>
      <c r="U53" s="25"/>
      <c r="V53" s="56"/>
      <c r="W53" s="1"/>
      <c r="X53" s="1"/>
      <c r="Y53" s="1"/>
      <c r="Z53" s="1"/>
      <c r="AA53" s="1"/>
      <c r="AB53" s="1"/>
      <c r="AC53" s="1"/>
      <c r="AD53" s="1"/>
      <c r="AE53" s="1"/>
      <c r="AF53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2019-02-02T16:13:18Z</dcterms:modified>
</cp:coreProperties>
</file>