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O4" i="1" l="1"/>
  <c r="M4" i="1"/>
  <c r="M16" i="1" s="1"/>
  <c r="O16" i="1"/>
  <c r="O20" i="1" s="1"/>
  <c r="O23" i="1" s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L16" i="1"/>
  <c r="K16" i="1"/>
  <c r="J16" i="1"/>
  <c r="I16" i="1"/>
  <c r="I20" i="1" s="1"/>
  <c r="H16" i="1"/>
  <c r="H20" i="1"/>
  <c r="H23" i="1" s="1"/>
  <c r="G16" i="1"/>
  <c r="G20" i="1"/>
  <c r="G23" i="1" s="1"/>
  <c r="F16" i="1"/>
  <c r="F20" i="1" s="1"/>
  <c r="E16" i="1"/>
  <c r="E20" i="1" s="1"/>
  <c r="E23" i="1" s="1"/>
  <c r="D17" i="1"/>
  <c r="L23" i="1" l="1"/>
  <c r="I23" i="1"/>
  <c r="M20" i="1"/>
  <c r="F23" i="1"/>
  <c r="K23" i="1" s="1"/>
  <c r="K20" i="1"/>
  <c r="L20" i="1"/>
  <c r="N16" i="1"/>
  <c r="N20" i="1" s="1"/>
  <c r="N23" i="1" l="1"/>
  <c r="M23" i="1"/>
</calcChain>
</file>

<file path=xl/sharedStrings.xml><?xml version="1.0" encoding="utf-8"?>
<sst xmlns="http://schemas.openxmlformats.org/spreadsheetml/2006/main" count="96" uniqueCount="56">
  <si>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</si>
  <si>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</si>
  <si>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</si>
  <si>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</si>
  <si>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</si>
  <si>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</si>
  <si>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</si>
  <si>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</si>
  <si>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</si>
  <si>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</si>
  <si>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</si>
  <si>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</si>
  <si>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</si>
  <si>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</si>
  <si>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</si>
  <si>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</si>
  <si>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</si>
  <si>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</si>
  <si>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</si>
  <si>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</si>
  <si>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</si>
  <si>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</si>
  <si>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</si>
  <si>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</si>
  <si>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</si>
  <si>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</si>
  <si>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</si>
  <si>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</si>
  <si>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</si>
  <si>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</si>
  <si>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</si>
  <si>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</si>
  <si>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</si>
  <si>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K - %</t>
  </si>
  <si>
    <t>Seurat</t>
  </si>
  <si>
    <t>KK-V = Kokemäen Kova-Väki  (1921)</t>
  </si>
  <si>
    <t>Minna Tuominen</t>
  </si>
  <si>
    <t>12.</t>
  </si>
  <si>
    <t>KK-V</t>
  </si>
  <si>
    <t>ykköspesis</t>
  </si>
  <si>
    <t xml:space="preserve"> </t>
  </si>
  <si>
    <t>uusinta sarjapaikasta</t>
  </si>
  <si>
    <t>ENSIMMÄISET</t>
  </si>
  <si>
    <t>Ottelu</t>
  </si>
  <si>
    <t>1.  ottelu</t>
  </si>
  <si>
    <t>Lyöty juoksu</t>
  </si>
  <si>
    <t>Tuotu juoksu</t>
  </si>
  <si>
    <t>Kunnari</t>
  </si>
  <si>
    <t>12.12.1974</t>
  </si>
  <si>
    <t>suomensarja</t>
  </si>
  <si>
    <t>19.05. 1991  ViU - KK-V  20-2</t>
  </si>
  <si>
    <t xml:space="preserve">  16 v   5 kk   7 pv</t>
  </si>
  <si>
    <t>30.06. 1991  Lippo - KK-V  62-8</t>
  </si>
  <si>
    <t>5.  ottelu</t>
  </si>
  <si>
    <t xml:space="preserve">  16 v   6 kk 18 pv</t>
  </si>
  <si>
    <t>maakuntasarja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</si>
</sst>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2" borderId="0" xfId="0" applyFont="1" applyFill="1"/>
    <xf numFmtId="0" fontId="3" fillId="4" borderId="2" xfId="0" applyFont="1" applyFill="1" applyBorder="1"/>
    <xf numFmtId="0" fontId="2" fillId="3" borderId="1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3" borderId="8" xfId="0" applyFont="1" applyFill="1" applyBorder="1"/>
    <xf numFmtId="0" fontId="2" fillId="3" borderId="9" xfId="0" applyFont="1" applyFill="1" applyBorder="1"/>
    <xf numFmtId="0" fontId="2" fillId="3" borderId="10" xfId="0" applyFont="1" applyFill="1" applyBorder="1"/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2" fillId="5" borderId="3" xfId="0" applyFont="1" applyFill="1" applyBorder="1"/>
    <xf numFmtId="0" fontId="2" fillId="6" borderId="3" xfId="0" applyFont="1" applyFill="1" applyBorder="1" applyAlignment="1">
      <alignment horizontal="center"/>
    </xf>
    <xf numFmtId="0" fontId="2" fillId="6" borderId="3" xfId="0" applyFont="1" applyFill="1" applyBorder="1"/>
    <xf numFmtId="0" fontId="2" fillId="6" borderId="1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0" fontId="2" fillId="6" borderId="4" xfId="0" applyFont="1" applyFill="1" applyBorder="1" applyAlignment="1">
      <alignment horizontal="center"/>
    </xf>
    <xf numFmtId="165" fontId="2" fillId="6" borderId="3" xfId="0" applyNumberFormat="1" applyFont="1" applyFill="1" applyBorder="1" applyAlignment="1">
      <alignment horizontal="center"/>
    </xf>
    <xf numFmtId="0" fontId="2" fillId="4" borderId="11" xfId="0" applyFont="1" applyFill="1" applyBorder="1"/>
    <xf numFmtId="0" fontId="2" fillId="6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center"/>
    </xf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7" borderId="12" xfId="0" applyFont="1" applyFill="1" applyBorder="1"/>
    <xf numFmtId="0" fontId="4" fillId="7" borderId="7" xfId="0" applyFont="1" applyFill="1" applyBorder="1"/>
    <xf numFmtId="0" fontId="2" fillId="7" borderId="7" xfId="0" applyFont="1" applyFill="1" applyBorder="1"/>
    <xf numFmtId="0" fontId="2" fillId="7" borderId="7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right"/>
    </xf>
    <xf numFmtId="0" fontId="2" fillId="7" borderId="13" xfId="0" applyFont="1" applyFill="1" applyBorder="1" applyAlignment="1">
      <alignment horizontal="center"/>
    </xf>
    <xf numFmtId="0" fontId="2" fillId="7" borderId="14" xfId="0" applyFont="1" applyFill="1" applyBorder="1"/>
    <xf numFmtId="0" fontId="4" fillId="7" borderId="0" xfId="0" applyFont="1" applyFill="1" applyBorder="1"/>
    <xf numFmtId="0" fontId="2" fillId="7" borderId="0" xfId="0" applyFont="1" applyFill="1" applyBorder="1"/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5" xfId="0" applyFont="1" applyFill="1" applyBorder="1" applyAlignment="1">
      <alignment horizontal="center"/>
    </xf>
    <xf numFmtId="0" fontId="2" fillId="7" borderId="8" xfId="0" applyFont="1" applyFill="1" applyBorder="1"/>
    <xf numFmtId="0" fontId="4" fillId="7" borderId="9" xfId="0" applyFont="1" applyFill="1" applyBorder="1"/>
    <xf numFmtId="0" fontId="2" fillId="7" borderId="9" xfId="0" applyFont="1" applyFill="1" applyBorder="1"/>
    <xf numFmtId="0" fontId="2" fillId="7" borderId="9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right"/>
    </xf>
    <xf numFmtId="0" fontId="2" fillId="7" borderId="10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" xfId="0" applyFont="1" applyFill="1" applyBorder="1" applyAlignment="1">
      <alignment horizontal="left"/>
    </xf>
    <xf numFmtId="0" fontId="2" fillId="8" borderId="2" xfId="0" applyFont="1" applyFill="1" applyBorder="1" applyAlignment="1">
      <alignment horizontal="center"/>
    </xf>
    <xf numFmtId="0" fontId="2" fillId="8" borderId="4" xfId="0" applyFont="1" applyFill="1" applyBorder="1" applyAlignment="1">
      <alignment horizontal="center"/>
    </xf>
    <xf numFmtId="165" fontId="2" fillId="8" borderId="3" xfId="0" applyNumberFormat="1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/>
    <xf numFmtId="0" fontId="2" fillId="9" borderId="1" xfId="0" applyFont="1" applyFill="1" applyBorder="1" applyAlignment="1">
      <alignment horizontal="left"/>
    </xf>
    <xf numFmtId="0" fontId="2" fillId="9" borderId="2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165" fontId="2" fillId="9" borderId="3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210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56" customWidth="1"/>
    <col min="4" max="4" width="8.42578125" style="57" customWidth="1"/>
    <col min="5" max="12" width="5.7109375" style="57" customWidth="1"/>
    <col min="13" max="13" width="6.28515625" style="57" customWidth="1"/>
    <col min="14" max="14" width="8.28515625" style="57" customWidth="1"/>
    <col min="15" max="15" width="0.28515625" style="57" customWidth="1"/>
    <col min="16" max="23" width="5.7109375" style="57" customWidth="1"/>
    <col min="24" max="27" width="5.7109375" style="26" customWidth="1"/>
    <col min="28" max="28" width="6.28515625" style="26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9" t="s">
        <v>36</v>
      </c>
      <c r="C1" s="2"/>
      <c r="D1" s="3"/>
      <c r="E1" s="4" t="s">
        <v>48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10</v>
      </c>
      <c r="C2" s="12"/>
      <c r="D2" s="13"/>
      <c r="E2" s="14" t="s">
        <v>17</v>
      </c>
      <c r="F2" s="15"/>
      <c r="G2" s="15"/>
      <c r="H2" s="15"/>
      <c r="I2" s="22" t="s">
        <v>11</v>
      </c>
      <c r="J2" s="18"/>
      <c r="K2" s="15"/>
      <c r="L2" s="15"/>
      <c r="M2" s="15"/>
      <c r="N2" s="16"/>
      <c r="O2" s="20"/>
      <c r="P2" s="21" t="s">
        <v>18</v>
      </c>
      <c r="Q2" s="15"/>
      <c r="R2" s="15"/>
      <c r="S2" s="15"/>
      <c r="T2" s="22"/>
      <c r="U2" s="23" t="s">
        <v>19</v>
      </c>
      <c r="V2" s="15"/>
      <c r="W2" s="15"/>
      <c r="X2" s="15"/>
      <c r="Y2" s="16"/>
      <c r="Z2" s="23" t="s">
        <v>28</v>
      </c>
      <c r="AA2" s="15"/>
      <c r="AB2" s="15"/>
      <c r="AC2" s="21"/>
      <c r="AD2" s="15"/>
      <c r="AE2" s="16"/>
      <c r="AF2" s="14" t="s">
        <v>29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12</v>
      </c>
      <c r="D3" s="14" t="s">
        <v>1</v>
      </c>
      <c r="E3" s="19" t="s">
        <v>4</v>
      </c>
      <c r="F3" s="19" t="s">
        <v>13</v>
      </c>
      <c r="G3" s="16" t="s">
        <v>14</v>
      </c>
      <c r="H3" s="19" t="s">
        <v>15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21</v>
      </c>
      <c r="O3" s="25"/>
      <c r="P3" s="19" t="s">
        <v>4</v>
      </c>
      <c r="Q3" s="19" t="s">
        <v>13</v>
      </c>
      <c r="R3" s="16" t="s">
        <v>14</v>
      </c>
      <c r="S3" s="19" t="s">
        <v>15</v>
      </c>
      <c r="T3" s="19" t="s">
        <v>3</v>
      </c>
      <c r="U3" s="19" t="s">
        <v>4</v>
      </c>
      <c r="V3" s="19" t="s">
        <v>13</v>
      </c>
      <c r="W3" s="16" t="s">
        <v>14</v>
      </c>
      <c r="X3" s="19" t="s">
        <v>15</v>
      </c>
      <c r="Y3" s="19" t="s">
        <v>3</v>
      </c>
      <c r="Z3" s="19" t="s">
        <v>22</v>
      </c>
      <c r="AA3" s="19" t="s">
        <v>23</v>
      </c>
      <c r="AB3" s="16" t="s">
        <v>24</v>
      </c>
      <c r="AC3" s="16" t="s">
        <v>30</v>
      </c>
      <c r="AD3" s="18" t="s">
        <v>31</v>
      </c>
      <c r="AE3" s="19" t="s">
        <v>32</v>
      </c>
      <c r="AF3" s="14"/>
      <c r="AG3" s="24"/>
      <c r="AH3" s="9"/>
      <c r="AI3" s="9"/>
      <c r="AJ3" s="9"/>
      <c r="AK3" s="9"/>
      <c r="AL3" s="9"/>
    </row>
    <row r="4" spans="1:38" ht="15" customHeight="1" x14ac:dyDescent="0.25">
      <c r="A4" s="1"/>
      <c r="B4" s="27">
        <v>1991</v>
      </c>
      <c r="C4" s="27" t="s">
        <v>37</v>
      </c>
      <c r="D4" s="29" t="s">
        <v>38</v>
      </c>
      <c r="E4" s="59">
        <v>9</v>
      </c>
      <c r="F4" s="27">
        <v>0</v>
      </c>
      <c r="G4" s="27">
        <v>0</v>
      </c>
      <c r="H4" s="27">
        <v>1</v>
      </c>
      <c r="I4" s="27">
        <v>14</v>
      </c>
      <c r="J4" s="27">
        <v>4</v>
      </c>
      <c r="K4" s="27">
        <v>5</v>
      </c>
      <c r="L4" s="27">
        <v>5</v>
      </c>
      <c r="M4" s="27">
        <f>SUM(F4+G4)</f>
        <v>0</v>
      </c>
      <c r="N4" s="60">
        <v>0.60899999999999999</v>
      </c>
      <c r="O4" s="37">
        <f>PRODUCT(I4/N4)</f>
        <v>22.988505747126439</v>
      </c>
      <c r="P4" s="27"/>
      <c r="Q4" s="27"/>
      <c r="R4" s="27"/>
      <c r="S4" s="27"/>
      <c r="T4" s="27"/>
      <c r="U4" s="28"/>
      <c r="V4" s="28"/>
      <c r="W4" s="28"/>
      <c r="X4" s="28"/>
      <c r="Y4" s="28"/>
      <c r="Z4" s="27"/>
      <c r="AA4" s="27"/>
      <c r="AB4" s="27"/>
      <c r="AC4" s="27"/>
      <c r="AD4" s="27"/>
      <c r="AE4" s="27"/>
      <c r="AF4" s="61" t="s">
        <v>41</v>
      </c>
      <c r="AG4" s="24"/>
      <c r="AH4" s="9"/>
      <c r="AI4" s="9"/>
      <c r="AJ4" s="9"/>
      <c r="AK4" s="9"/>
      <c r="AL4" s="9"/>
    </row>
    <row r="5" spans="1:38" ht="15" customHeight="1" x14ac:dyDescent="0.25">
      <c r="A5" s="1"/>
      <c r="B5" s="62">
        <v>1992</v>
      </c>
      <c r="C5" s="62"/>
      <c r="D5" s="63" t="s">
        <v>38</v>
      </c>
      <c r="E5" s="62" t="s">
        <v>40</v>
      </c>
      <c r="F5" s="69" t="s">
        <v>39</v>
      </c>
      <c r="G5" s="70"/>
      <c r="H5" s="66"/>
      <c r="I5" s="62"/>
      <c r="J5" s="62"/>
      <c r="K5" s="62"/>
      <c r="L5" s="62"/>
      <c r="M5" s="62"/>
      <c r="N5" s="67"/>
      <c r="O5" s="37"/>
      <c r="P5" s="27"/>
      <c r="Q5" s="27"/>
      <c r="R5" s="27"/>
      <c r="S5" s="27"/>
      <c r="T5" s="27"/>
      <c r="U5" s="28"/>
      <c r="V5" s="28"/>
      <c r="W5" s="28"/>
      <c r="X5" s="28"/>
      <c r="Y5" s="28"/>
      <c r="Z5" s="27"/>
      <c r="AA5" s="27"/>
      <c r="AB5" s="27"/>
      <c r="AC5" s="27"/>
      <c r="AD5" s="27"/>
      <c r="AE5" s="27"/>
      <c r="AF5" s="68"/>
      <c r="AG5" s="24"/>
      <c r="AH5" s="9"/>
      <c r="AI5" s="9"/>
      <c r="AJ5" s="9"/>
      <c r="AK5" s="9"/>
      <c r="AL5" s="9"/>
    </row>
    <row r="6" spans="1:38" ht="15" customHeight="1" x14ac:dyDescent="0.25">
      <c r="A6" s="1"/>
      <c r="B6" s="62">
        <v>1993</v>
      </c>
      <c r="C6" s="62"/>
      <c r="D6" s="63" t="s">
        <v>38</v>
      </c>
      <c r="E6" s="62" t="s">
        <v>40</v>
      </c>
      <c r="F6" s="69" t="s">
        <v>39</v>
      </c>
      <c r="G6" s="70"/>
      <c r="H6" s="66"/>
      <c r="I6" s="62"/>
      <c r="J6" s="62"/>
      <c r="K6" s="62"/>
      <c r="L6" s="62"/>
      <c r="M6" s="62"/>
      <c r="N6" s="67"/>
      <c r="O6" s="37"/>
      <c r="P6" s="27"/>
      <c r="Q6" s="27"/>
      <c r="R6" s="27"/>
      <c r="S6" s="27"/>
      <c r="T6" s="27"/>
      <c r="U6" s="28"/>
      <c r="V6" s="28"/>
      <c r="W6" s="28"/>
      <c r="X6" s="28"/>
      <c r="Y6" s="28"/>
      <c r="Z6" s="27"/>
      <c r="AA6" s="27"/>
      <c r="AB6" s="27"/>
      <c r="AC6" s="27"/>
      <c r="AD6" s="27"/>
      <c r="AE6" s="27"/>
      <c r="AF6" s="68"/>
      <c r="AG6" s="24"/>
      <c r="AH6" s="9"/>
      <c r="AI6" s="9"/>
      <c r="AJ6" s="9"/>
      <c r="AK6" s="9"/>
      <c r="AL6" s="9"/>
    </row>
    <row r="7" spans="1:38" ht="15" customHeight="1" x14ac:dyDescent="0.25">
      <c r="A7" s="1"/>
      <c r="B7" s="62">
        <v>1994</v>
      </c>
      <c r="C7" s="62"/>
      <c r="D7" s="63" t="s">
        <v>38</v>
      </c>
      <c r="E7" s="62" t="s">
        <v>40</v>
      </c>
      <c r="F7" s="69" t="s">
        <v>39</v>
      </c>
      <c r="G7" s="70"/>
      <c r="H7" s="66"/>
      <c r="I7" s="62"/>
      <c r="J7" s="62"/>
      <c r="K7" s="62"/>
      <c r="L7" s="62"/>
      <c r="M7" s="62"/>
      <c r="N7" s="67"/>
      <c r="O7" s="37"/>
      <c r="P7" s="27"/>
      <c r="Q7" s="27"/>
      <c r="R7" s="27"/>
      <c r="S7" s="27"/>
      <c r="T7" s="27"/>
      <c r="U7" s="28"/>
      <c r="V7" s="28"/>
      <c r="W7" s="28"/>
      <c r="X7" s="28"/>
      <c r="Y7" s="28"/>
      <c r="Z7" s="27"/>
      <c r="AA7" s="27"/>
      <c r="AB7" s="27"/>
      <c r="AC7" s="27"/>
      <c r="AD7" s="27"/>
      <c r="AE7" s="27"/>
      <c r="AF7" s="68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62">
        <v>1995</v>
      </c>
      <c r="C8" s="62"/>
      <c r="D8" s="63" t="s">
        <v>38</v>
      </c>
      <c r="E8" s="62" t="s">
        <v>40</v>
      </c>
      <c r="F8" s="69" t="s">
        <v>39</v>
      </c>
      <c r="G8" s="70"/>
      <c r="H8" s="66"/>
      <c r="I8" s="62"/>
      <c r="J8" s="62"/>
      <c r="K8" s="62"/>
      <c r="L8" s="62"/>
      <c r="M8" s="62"/>
      <c r="N8" s="67"/>
      <c r="O8" s="37"/>
      <c r="P8" s="27"/>
      <c r="Q8" s="27"/>
      <c r="R8" s="27"/>
      <c r="S8" s="27"/>
      <c r="T8" s="27"/>
      <c r="U8" s="28"/>
      <c r="V8" s="28"/>
      <c r="W8" s="28"/>
      <c r="X8" s="28"/>
      <c r="Y8" s="28"/>
      <c r="Z8" s="27"/>
      <c r="AA8" s="27"/>
      <c r="AB8" s="27"/>
      <c r="AC8" s="27"/>
      <c r="AD8" s="27"/>
      <c r="AE8" s="27"/>
      <c r="AF8" s="68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62">
        <v>1996</v>
      </c>
      <c r="C9" s="62"/>
      <c r="D9" s="63" t="s">
        <v>38</v>
      </c>
      <c r="E9" s="62"/>
      <c r="F9" s="64" t="s">
        <v>39</v>
      </c>
      <c r="G9" s="65"/>
      <c r="H9" s="66"/>
      <c r="I9" s="62"/>
      <c r="J9" s="62"/>
      <c r="K9" s="62"/>
      <c r="L9" s="62"/>
      <c r="M9" s="62"/>
      <c r="N9" s="67"/>
      <c r="O9" s="25"/>
      <c r="P9" s="27"/>
      <c r="Q9" s="27"/>
      <c r="R9" s="27"/>
      <c r="S9" s="27"/>
      <c r="T9" s="27"/>
      <c r="U9" s="28"/>
      <c r="V9" s="28"/>
      <c r="W9" s="28"/>
      <c r="X9" s="28"/>
      <c r="Y9" s="28"/>
      <c r="Z9" s="27"/>
      <c r="AA9" s="27"/>
      <c r="AB9" s="27"/>
      <c r="AC9" s="27"/>
      <c r="AD9" s="27"/>
      <c r="AE9" s="27"/>
      <c r="AF9" s="68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62">
        <v>1997</v>
      </c>
      <c r="C10" s="62"/>
      <c r="D10" s="63" t="s">
        <v>38</v>
      </c>
      <c r="E10" s="62"/>
      <c r="F10" s="64" t="s">
        <v>39</v>
      </c>
      <c r="G10" s="65"/>
      <c r="H10" s="66"/>
      <c r="I10" s="62"/>
      <c r="J10" s="62"/>
      <c r="K10" s="62"/>
      <c r="L10" s="62"/>
      <c r="M10" s="62"/>
      <c r="N10" s="67"/>
      <c r="O10" s="25"/>
      <c r="P10" s="27"/>
      <c r="Q10" s="27"/>
      <c r="R10" s="27"/>
      <c r="S10" s="27"/>
      <c r="T10" s="27"/>
      <c r="U10" s="28"/>
      <c r="V10" s="28"/>
      <c r="W10" s="28"/>
      <c r="X10" s="28"/>
      <c r="Y10" s="28"/>
      <c r="Z10" s="27"/>
      <c r="AA10" s="27"/>
      <c r="AB10" s="27"/>
      <c r="AC10" s="27"/>
      <c r="AD10" s="27"/>
      <c r="AE10" s="27"/>
      <c r="AF10" s="68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91">
        <v>1998</v>
      </c>
      <c r="C11" s="91"/>
      <c r="D11" s="92" t="s">
        <v>38</v>
      </c>
      <c r="E11" s="91"/>
      <c r="F11" s="93" t="s">
        <v>49</v>
      </c>
      <c r="G11" s="94"/>
      <c r="H11" s="95"/>
      <c r="I11" s="91"/>
      <c r="J11" s="91"/>
      <c r="K11" s="91"/>
      <c r="L11" s="91"/>
      <c r="M11" s="91"/>
      <c r="N11" s="96"/>
      <c r="O11" s="25"/>
      <c r="P11" s="27"/>
      <c r="Q11" s="27"/>
      <c r="R11" s="27"/>
      <c r="S11" s="27"/>
      <c r="T11" s="27"/>
      <c r="U11" s="28"/>
      <c r="V11" s="28"/>
      <c r="W11" s="28"/>
      <c r="X11" s="28"/>
      <c r="Y11" s="28"/>
      <c r="Z11" s="27"/>
      <c r="AA11" s="27"/>
      <c r="AB11" s="27"/>
      <c r="AC11" s="27"/>
      <c r="AD11" s="27"/>
      <c r="AE11" s="27"/>
      <c r="AF11" s="68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97">
        <v>1999</v>
      </c>
      <c r="C12" s="97"/>
      <c r="D12" s="98" t="s">
        <v>38</v>
      </c>
      <c r="E12" s="97"/>
      <c r="F12" s="99" t="s">
        <v>55</v>
      </c>
      <c r="G12" s="100"/>
      <c r="H12" s="101"/>
      <c r="I12" s="97"/>
      <c r="J12" s="97"/>
      <c r="K12" s="97"/>
      <c r="L12" s="97"/>
      <c r="M12" s="97"/>
      <c r="N12" s="102"/>
      <c r="O12" s="25"/>
      <c r="P12" s="27"/>
      <c r="Q12" s="27"/>
      <c r="R12" s="27"/>
      <c r="S12" s="27"/>
      <c r="T12" s="27"/>
      <c r="U12" s="28"/>
      <c r="V12" s="28"/>
      <c r="W12" s="28"/>
      <c r="X12" s="28"/>
      <c r="Y12" s="28"/>
      <c r="Z12" s="27"/>
      <c r="AA12" s="27"/>
      <c r="AB12" s="27"/>
      <c r="AC12" s="27"/>
      <c r="AD12" s="27"/>
      <c r="AE12" s="27"/>
      <c r="AF12" s="68"/>
      <c r="AG12" s="24"/>
      <c r="AH12" s="9"/>
      <c r="AI12" s="9"/>
      <c r="AJ12" s="9"/>
      <c r="AK12" s="9"/>
      <c r="AL12" s="9"/>
    </row>
    <row r="13" spans="1:38" ht="15" customHeight="1" x14ac:dyDescent="0.2">
      <c r="A13" s="1"/>
      <c r="B13" s="97">
        <v>2000</v>
      </c>
      <c r="C13" s="97"/>
      <c r="D13" s="98" t="s">
        <v>38</v>
      </c>
      <c r="E13" s="97"/>
      <c r="F13" s="99" t="s">
        <v>55</v>
      </c>
      <c r="G13" s="100"/>
      <c r="H13" s="101"/>
      <c r="I13" s="97"/>
      <c r="J13" s="97"/>
      <c r="K13" s="97"/>
      <c r="L13" s="97"/>
      <c r="M13" s="97"/>
      <c r="N13" s="102"/>
      <c r="O13" s="25"/>
      <c r="P13" s="27"/>
      <c r="Q13" s="27"/>
      <c r="R13" s="27"/>
      <c r="S13" s="27"/>
      <c r="T13" s="27"/>
      <c r="U13" s="28"/>
      <c r="V13" s="28"/>
      <c r="W13" s="28"/>
      <c r="X13" s="28"/>
      <c r="Y13" s="28"/>
      <c r="Z13" s="27"/>
      <c r="AA13" s="27"/>
      <c r="AB13" s="27"/>
      <c r="AC13" s="27"/>
      <c r="AD13" s="27"/>
      <c r="AE13" s="27"/>
      <c r="AF13" s="68"/>
      <c r="AG13" s="24"/>
      <c r="AH13" s="9"/>
      <c r="AI13" s="9"/>
      <c r="AJ13" s="9"/>
      <c r="AK13" s="9"/>
      <c r="AL13" s="9"/>
    </row>
    <row r="14" spans="1:38" ht="15" customHeight="1" x14ac:dyDescent="0.2">
      <c r="A14" s="1"/>
      <c r="B14" s="91">
        <v>2001</v>
      </c>
      <c r="C14" s="91"/>
      <c r="D14" s="92" t="s">
        <v>38</v>
      </c>
      <c r="E14" s="91"/>
      <c r="F14" s="93" t="s">
        <v>49</v>
      </c>
      <c r="G14" s="94"/>
      <c r="H14" s="95"/>
      <c r="I14" s="91"/>
      <c r="J14" s="91"/>
      <c r="K14" s="91"/>
      <c r="L14" s="91"/>
      <c r="M14" s="91"/>
      <c r="N14" s="96"/>
      <c r="O14" s="25"/>
      <c r="P14" s="27"/>
      <c r="Q14" s="27"/>
      <c r="R14" s="27"/>
      <c r="S14" s="27"/>
      <c r="T14" s="27"/>
      <c r="U14" s="28"/>
      <c r="V14" s="28"/>
      <c r="W14" s="28"/>
      <c r="X14" s="28"/>
      <c r="Y14" s="28"/>
      <c r="Z14" s="27"/>
      <c r="AA14" s="27"/>
      <c r="AB14" s="27"/>
      <c r="AC14" s="27"/>
      <c r="AD14" s="27"/>
      <c r="AE14" s="27"/>
      <c r="AF14" s="68"/>
      <c r="AG14" s="24"/>
      <c r="AH14" s="9"/>
      <c r="AI14" s="9"/>
      <c r="AJ14" s="9"/>
      <c r="AK14" s="9"/>
      <c r="AL14" s="9"/>
    </row>
    <row r="15" spans="1:38" ht="15" customHeight="1" x14ac:dyDescent="0.2">
      <c r="A15" s="1"/>
      <c r="B15" s="91">
        <v>2002</v>
      </c>
      <c r="C15" s="91"/>
      <c r="D15" s="92" t="s">
        <v>38</v>
      </c>
      <c r="E15" s="91"/>
      <c r="F15" s="93" t="s">
        <v>49</v>
      </c>
      <c r="G15" s="94"/>
      <c r="H15" s="95"/>
      <c r="I15" s="91"/>
      <c r="J15" s="91"/>
      <c r="K15" s="91"/>
      <c r="L15" s="91"/>
      <c r="M15" s="91"/>
      <c r="N15" s="96"/>
      <c r="O15" s="25"/>
      <c r="P15" s="27"/>
      <c r="Q15" s="27"/>
      <c r="R15" s="27"/>
      <c r="S15" s="27"/>
      <c r="T15" s="27"/>
      <c r="U15" s="28"/>
      <c r="V15" s="28"/>
      <c r="W15" s="28"/>
      <c r="X15" s="28"/>
      <c r="Y15" s="28"/>
      <c r="Z15" s="27"/>
      <c r="AA15" s="27"/>
      <c r="AB15" s="27"/>
      <c r="AC15" s="27"/>
      <c r="AD15" s="27"/>
      <c r="AE15" s="27"/>
      <c r="AF15" s="68"/>
      <c r="AG15" s="24"/>
      <c r="AH15" s="9"/>
      <c r="AI15" s="9"/>
      <c r="AJ15" s="9"/>
      <c r="AK15" s="9"/>
      <c r="AL15" s="9"/>
    </row>
    <row r="16" spans="1:38" ht="15" customHeight="1" x14ac:dyDescent="0.2">
      <c r="A16" s="1"/>
      <c r="B16" s="17" t="s">
        <v>9</v>
      </c>
      <c r="C16" s="18"/>
      <c r="D16" s="16"/>
      <c r="E16" s="19">
        <f t="shared" ref="E16:M16" si="0">SUM(E4:E4)</f>
        <v>9</v>
      </c>
      <c r="F16" s="19">
        <f t="shared" si="0"/>
        <v>0</v>
      </c>
      <c r="G16" s="19">
        <f t="shared" si="0"/>
        <v>0</v>
      </c>
      <c r="H16" s="19">
        <f t="shared" si="0"/>
        <v>1</v>
      </c>
      <c r="I16" s="19">
        <f t="shared" si="0"/>
        <v>14</v>
      </c>
      <c r="J16" s="19">
        <f t="shared" si="0"/>
        <v>4</v>
      </c>
      <c r="K16" s="19">
        <f t="shared" si="0"/>
        <v>5</v>
      </c>
      <c r="L16" s="19">
        <f t="shared" si="0"/>
        <v>5</v>
      </c>
      <c r="M16" s="19">
        <f t="shared" si="0"/>
        <v>0</v>
      </c>
      <c r="N16" s="31">
        <f>PRODUCT(I16/O16)</f>
        <v>0.60899999999999999</v>
      </c>
      <c r="O16" s="32">
        <f t="shared" ref="O16:AE16" si="1">SUM(O4:O4)</f>
        <v>22.988505747126439</v>
      </c>
      <c r="P16" s="19">
        <f t="shared" si="1"/>
        <v>0</v>
      </c>
      <c r="Q16" s="19">
        <f t="shared" si="1"/>
        <v>0</v>
      </c>
      <c r="R16" s="19">
        <f t="shared" si="1"/>
        <v>0</v>
      </c>
      <c r="S16" s="19">
        <f t="shared" si="1"/>
        <v>0</v>
      </c>
      <c r="T16" s="19">
        <f t="shared" si="1"/>
        <v>0</v>
      </c>
      <c r="U16" s="19">
        <f t="shared" si="1"/>
        <v>0</v>
      </c>
      <c r="V16" s="19">
        <f t="shared" si="1"/>
        <v>0</v>
      </c>
      <c r="W16" s="19">
        <f t="shared" si="1"/>
        <v>0</v>
      </c>
      <c r="X16" s="19">
        <f t="shared" si="1"/>
        <v>0</v>
      </c>
      <c r="Y16" s="19">
        <f t="shared" si="1"/>
        <v>0</v>
      </c>
      <c r="Z16" s="19">
        <f t="shared" si="1"/>
        <v>0</v>
      </c>
      <c r="AA16" s="19">
        <f t="shared" si="1"/>
        <v>0</v>
      </c>
      <c r="AB16" s="19">
        <f t="shared" si="1"/>
        <v>0</v>
      </c>
      <c r="AC16" s="19">
        <f t="shared" si="1"/>
        <v>0</v>
      </c>
      <c r="AD16" s="19">
        <f t="shared" si="1"/>
        <v>0</v>
      </c>
      <c r="AE16" s="19">
        <f t="shared" si="1"/>
        <v>0</v>
      </c>
      <c r="AF16" s="14"/>
      <c r="AG16" s="24"/>
      <c r="AH16" s="9"/>
      <c r="AI16" s="9"/>
      <c r="AJ16" s="9"/>
      <c r="AK16" s="9"/>
      <c r="AL16" s="9"/>
    </row>
    <row r="17" spans="1:38" ht="15" customHeight="1" x14ac:dyDescent="0.2">
      <c r="A17" s="1"/>
      <c r="B17" s="29" t="s">
        <v>2</v>
      </c>
      <c r="C17" s="33"/>
      <c r="D17" s="34">
        <f>SUM(F16:H16)+((I16-F16-G16)/3)+(E16/3)+(Z16*25)+(AA16*25)+(AB16*10)+(AC16*25)+(AD16*20)+(AE16*15)</f>
        <v>8.6666666666666679</v>
      </c>
      <c r="E17" s="1"/>
      <c r="F17" s="1"/>
      <c r="G17" s="1"/>
      <c r="H17" s="1"/>
      <c r="I17" s="1"/>
      <c r="J17" s="1"/>
      <c r="K17" s="1"/>
      <c r="L17" s="1"/>
      <c r="M17" s="1"/>
      <c r="N17" s="35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36"/>
      <c r="AE17" s="1"/>
      <c r="AF17" s="1"/>
      <c r="AG17" s="24"/>
      <c r="AH17" s="9"/>
      <c r="AI17" s="9"/>
      <c r="AJ17" s="9"/>
      <c r="AK17" s="9"/>
      <c r="AL17" s="9"/>
    </row>
    <row r="18" spans="1:38" s="10" customFormat="1" ht="15" customHeight="1" x14ac:dyDescent="0.25">
      <c r="A18" s="1"/>
      <c r="B18" s="1"/>
      <c r="C18" s="1"/>
      <c r="D18" s="25"/>
      <c r="E18" s="1"/>
      <c r="F18" s="1"/>
      <c r="G18" s="1"/>
      <c r="H18" s="1"/>
      <c r="I18" s="1"/>
      <c r="J18" s="1"/>
      <c r="K18" s="1"/>
      <c r="L18" s="1"/>
      <c r="M18" s="1"/>
      <c r="N18" s="35"/>
      <c r="O18" s="37"/>
      <c r="P18" s="1"/>
      <c r="Q18" s="38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39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23" t="s">
        <v>16</v>
      </c>
      <c r="C19" s="40"/>
      <c r="D19" s="40"/>
      <c r="E19" s="19" t="s">
        <v>4</v>
      </c>
      <c r="F19" s="19" t="s">
        <v>13</v>
      </c>
      <c r="G19" s="16" t="s">
        <v>14</v>
      </c>
      <c r="H19" s="19" t="s">
        <v>15</v>
      </c>
      <c r="I19" s="19" t="s">
        <v>3</v>
      </c>
      <c r="J19" s="1"/>
      <c r="K19" s="19" t="s">
        <v>25</v>
      </c>
      <c r="L19" s="19" t="s">
        <v>26</v>
      </c>
      <c r="M19" s="19" t="s">
        <v>27</v>
      </c>
      <c r="N19" s="31" t="s">
        <v>33</v>
      </c>
      <c r="O19" s="25"/>
      <c r="P19" s="41" t="s">
        <v>42</v>
      </c>
      <c r="Q19" s="13"/>
      <c r="R19" s="13"/>
      <c r="S19" s="13"/>
      <c r="T19" s="71"/>
      <c r="U19" s="71"/>
      <c r="V19" s="71"/>
      <c r="W19" s="71"/>
      <c r="X19" s="71"/>
      <c r="Y19" s="13"/>
      <c r="Z19" s="13"/>
      <c r="AA19" s="13"/>
      <c r="AB19" s="12"/>
      <c r="AC19" s="13"/>
      <c r="AD19" s="13"/>
      <c r="AE19" s="13"/>
      <c r="AF19" s="72"/>
      <c r="AG19" s="24"/>
      <c r="AH19" s="9"/>
      <c r="AI19" s="9"/>
      <c r="AJ19" s="9"/>
      <c r="AK19" s="9"/>
      <c r="AL19" s="9"/>
    </row>
    <row r="20" spans="1:38" ht="15" customHeight="1" x14ac:dyDescent="0.2">
      <c r="A20" s="1"/>
      <c r="B20" s="41" t="s">
        <v>17</v>
      </c>
      <c r="C20" s="13"/>
      <c r="D20" s="42"/>
      <c r="E20" s="27">
        <f>PRODUCT(E16)</f>
        <v>9</v>
      </c>
      <c r="F20" s="27">
        <f>PRODUCT(F16)</f>
        <v>0</v>
      </c>
      <c r="G20" s="27">
        <f>PRODUCT(G16)</f>
        <v>0</v>
      </c>
      <c r="H20" s="27">
        <f>PRODUCT(H16)</f>
        <v>1</v>
      </c>
      <c r="I20" s="27">
        <f>PRODUCT(I16)</f>
        <v>14</v>
      </c>
      <c r="J20" s="1"/>
      <c r="K20" s="43">
        <f>PRODUCT((F20+G20)/E20)</f>
        <v>0</v>
      </c>
      <c r="L20" s="43">
        <f>PRODUCT(H20/E20)</f>
        <v>0.1111111111111111</v>
      </c>
      <c r="M20" s="43">
        <f>PRODUCT(I20/E20)</f>
        <v>1.5555555555555556</v>
      </c>
      <c r="N20" s="30">
        <f>PRODUCT(N16)</f>
        <v>0.60899999999999999</v>
      </c>
      <c r="O20" s="25">
        <f>PRODUCT(O16)</f>
        <v>22.988505747126439</v>
      </c>
      <c r="P20" s="73" t="s">
        <v>43</v>
      </c>
      <c r="Q20" s="74"/>
      <c r="R20" s="74"/>
      <c r="S20" s="75" t="s">
        <v>50</v>
      </c>
      <c r="T20" s="75"/>
      <c r="U20" s="75"/>
      <c r="V20" s="75"/>
      <c r="W20" s="75"/>
      <c r="X20" s="75"/>
      <c r="Y20" s="75"/>
      <c r="Z20" s="75"/>
      <c r="AA20" s="75"/>
      <c r="AB20" s="76"/>
      <c r="AC20" s="75"/>
      <c r="AD20" s="77" t="s">
        <v>44</v>
      </c>
      <c r="AE20" s="77"/>
      <c r="AF20" s="78" t="s">
        <v>51</v>
      </c>
      <c r="AG20" s="24"/>
      <c r="AH20" s="9"/>
      <c r="AI20" s="9"/>
      <c r="AJ20" s="9"/>
      <c r="AK20" s="9"/>
      <c r="AL20" s="9"/>
    </row>
    <row r="21" spans="1:38" ht="15" customHeight="1" x14ac:dyDescent="0.2">
      <c r="A21" s="1"/>
      <c r="B21" s="44" t="s">
        <v>18</v>
      </c>
      <c r="C21" s="45"/>
      <c r="D21" s="46"/>
      <c r="E21" s="27"/>
      <c r="F21" s="27"/>
      <c r="G21" s="27"/>
      <c r="H21" s="27"/>
      <c r="I21" s="27"/>
      <c r="J21" s="1"/>
      <c r="K21" s="43"/>
      <c r="L21" s="43"/>
      <c r="M21" s="43"/>
      <c r="N21" s="30"/>
      <c r="O21" s="25"/>
      <c r="P21" s="79" t="s">
        <v>45</v>
      </c>
      <c r="Q21" s="80"/>
      <c r="R21" s="80"/>
      <c r="S21" s="81"/>
      <c r="T21" s="81"/>
      <c r="U21" s="81"/>
      <c r="V21" s="81"/>
      <c r="W21" s="81"/>
      <c r="X21" s="81"/>
      <c r="Y21" s="81"/>
      <c r="Z21" s="81"/>
      <c r="AA21" s="81"/>
      <c r="AB21" s="82"/>
      <c r="AC21" s="81"/>
      <c r="AD21" s="83"/>
      <c r="AE21" s="83"/>
      <c r="AF21" s="84"/>
      <c r="AG21" s="24"/>
      <c r="AH21" s="9"/>
      <c r="AI21" s="9"/>
      <c r="AJ21" s="9"/>
      <c r="AK21" s="9"/>
      <c r="AL21" s="9"/>
    </row>
    <row r="22" spans="1:38" ht="15" customHeight="1" x14ac:dyDescent="0.2">
      <c r="A22" s="1"/>
      <c r="B22" s="47" t="s">
        <v>19</v>
      </c>
      <c r="C22" s="48"/>
      <c r="D22" s="49"/>
      <c r="E22" s="28"/>
      <c r="F22" s="28"/>
      <c r="G22" s="28"/>
      <c r="H22" s="28"/>
      <c r="I22" s="28"/>
      <c r="J22" s="1"/>
      <c r="K22" s="50"/>
      <c r="L22" s="50"/>
      <c r="M22" s="50"/>
      <c r="N22" s="51"/>
      <c r="O22" s="25"/>
      <c r="P22" s="79" t="s">
        <v>46</v>
      </c>
      <c r="Q22" s="80"/>
      <c r="R22" s="80"/>
      <c r="S22" s="81" t="s">
        <v>52</v>
      </c>
      <c r="T22" s="81"/>
      <c r="U22" s="81"/>
      <c r="V22" s="81"/>
      <c r="W22" s="81"/>
      <c r="X22" s="81"/>
      <c r="Y22" s="81"/>
      <c r="Z22" s="81"/>
      <c r="AA22" s="81"/>
      <c r="AB22" s="82"/>
      <c r="AC22" s="81"/>
      <c r="AD22" s="83" t="s">
        <v>53</v>
      </c>
      <c r="AE22" s="83"/>
      <c r="AF22" s="84" t="s">
        <v>54</v>
      </c>
      <c r="AG22" s="24"/>
      <c r="AH22" s="9"/>
      <c r="AI22" s="9"/>
      <c r="AJ22" s="9"/>
      <c r="AK22" s="9"/>
      <c r="AL22" s="9"/>
    </row>
    <row r="23" spans="1:38" ht="15" customHeight="1" x14ac:dyDescent="0.2">
      <c r="A23" s="1"/>
      <c r="B23" s="52" t="s">
        <v>20</v>
      </c>
      <c r="C23" s="53"/>
      <c r="D23" s="54"/>
      <c r="E23" s="19">
        <f>SUM(E20:E22)</f>
        <v>9</v>
      </c>
      <c r="F23" s="19">
        <f>SUM(F20:F22)</f>
        <v>0</v>
      </c>
      <c r="G23" s="19">
        <f>SUM(G20:G22)</f>
        <v>0</v>
      </c>
      <c r="H23" s="19">
        <f>SUM(H20:H22)</f>
        <v>1</v>
      </c>
      <c r="I23" s="19">
        <f>SUM(I20:I22)</f>
        <v>14</v>
      </c>
      <c r="J23" s="1"/>
      <c r="K23" s="55">
        <f>PRODUCT((F23+G23)/E23)</f>
        <v>0</v>
      </c>
      <c r="L23" s="55">
        <f>PRODUCT(H23/E23)</f>
        <v>0.1111111111111111</v>
      </c>
      <c r="M23" s="55">
        <f>PRODUCT(I23/E23)</f>
        <v>1.5555555555555556</v>
      </c>
      <c r="N23" s="31">
        <f>PRODUCT(I23/O23)</f>
        <v>0.60899999999999999</v>
      </c>
      <c r="O23" s="25">
        <f>SUM(O20:O22)</f>
        <v>22.988505747126439</v>
      </c>
      <c r="P23" s="85" t="s">
        <v>47</v>
      </c>
      <c r="Q23" s="86"/>
      <c r="R23" s="86"/>
      <c r="S23" s="87"/>
      <c r="T23" s="87"/>
      <c r="U23" s="87"/>
      <c r="V23" s="87"/>
      <c r="W23" s="87"/>
      <c r="X23" s="87"/>
      <c r="Y23" s="87"/>
      <c r="Z23" s="87"/>
      <c r="AA23" s="87"/>
      <c r="AB23" s="88"/>
      <c r="AC23" s="87"/>
      <c r="AD23" s="89"/>
      <c r="AE23" s="89"/>
      <c r="AF23" s="90"/>
      <c r="AG23" s="24"/>
      <c r="AH23" s="9"/>
      <c r="AI23" s="9"/>
      <c r="AJ23" s="9"/>
      <c r="AK23" s="9"/>
      <c r="AL23" s="9"/>
    </row>
    <row r="24" spans="1:38" ht="15" customHeight="1" x14ac:dyDescent="0.2">
      <c r="A24" s="1"/>
      <c r="B24" s="36"/>
      <c r="C24" s="36"/>
      <c r="D24" s="36"/>
      <c r="E24" s="36"/>
      <c r="F24" s="36"/>
      <c r="G24" s="36"/>
      <c r="H24" s="36"/>
      <c r="I24" s="36"/>
      <c r="J24" s="1"/>
      <c r="K24" s="36"/>
      <c r="L24" s="36"/>
      <c r="M24" s="36"/>
      <c r="N24" s="35"/>
      <c r="O24" s="25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24"/>
      <c r="AH24" s="9"/>
      <c r="AI24" s="9"/>
      <c r="AJ24" s="9"/>
      <c r="AK24" s="9"/>
      <c r="AL24" s="9"/>
    </row>
    <row r="25" spans="1:38" ht="15" customHeight="1" x14ac:dyDescent="0.2">
      <c r="A25" s="1"/>
      <c r="B25" s="1" t="s">
        <v>34</v>
      </c>
      <c r="C25" s="1"/>
      <c r="D25" s="58" t="s">
        <v>35</v>
      </c>
      <c r="E25" s="1"/>
      <c r="F25" s="1"/>
      <c r="G25" s="1"/>
      <c r="H25" s="1"/>
      <c r="I25" s="1"/>
      <c r="J25" s="1"/>
      <c r="K25" s="1"/>
      <c r="L25" s="1"/>
      <c r="M25" s="1"/>
      <c r="N25" s="38"/>
      <c r="O25" s="25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24"/>
      <c r="AH25" s="9"/>
      <c r="AI25" s="9"/>
      <c r="AJ25" s="9"/>
      <c r="AK25" s="9"/>
      <c r="AL25" s="9"/>
    </row>
    <row r="26" spans="1:38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8"/>
      <c r="O26" s="25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8"/>
      <c r="O27" s="25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39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8"/>
      <c r="O28" s="2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39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8"/>
      <c r="O29" s="25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39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8"/>
      <c r="O30" s="25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39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8"/>
      <c r="O31" s="25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39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8"/>
      <c r="O32" s="25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39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8"/>
      <c r="O33" s="25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39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8"/>
      <c r="O34" s="25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39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8"/>
      <c r="O35" s="25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39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8"/>
      <c r="O36" s="25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39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8"/>
      <c r="O37" s="25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39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8"/>
      <c r="O38" s="25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39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8"/>
      <c r="O39" s="25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39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8"/>
      <c r="O40" s="25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39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8"/>
      <c r="O41" s="25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39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8"/>
      <c r="O42" s="25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39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5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39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8"/>
      <c r="O44" s="25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39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8"/>
      <c r="O45" s="25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39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8"/>
      <c r="O46" s="25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39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8"/>
      <c r="O47" s="25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39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8"/>
      <c r="O48" s="25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39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8"/>
      <c r="O49" s="25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39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5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39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8"/>
      <c r="O51" s="25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39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8"/>
      <c r="O52" s="25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39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8"/>
      <c r="O53" s="25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39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8"/>
      <c r="O54" s="25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39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8"/>
      <c r="O55" s="25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39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8"/>
      <c r="O56" s="25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39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8"/>
      <c r="O57" s="25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39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8"/>
      <c r="O58" s="25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39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8"/>
      <c r="O59" s="25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39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8"/>
      <c r="O60" s="25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39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8"/>
      <c r="O61" s="25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39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8"/>
      <c r="O62" s="25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39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8"/>
      <c r="O63" s="25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39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8"/>
      <c r="O64" s="25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39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8"/>
      <c r="O65" s="25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39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8"/>
      <c r="O66" s="25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39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8"/>
      <c r="O67" s="25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39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8"/>
      <c r="O68" s="25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39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8"/>
      <c r="O69" s="25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39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8"/>
      <c r="O70" s="25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39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8"/>
      <c r="O71" s="25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39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38"/>
      <c r="O72" s="25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39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38"/>
      <c r="O73" s="25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39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38"/>
      <c r="O74" s="25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39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38"/>
      <c r="O75" s="25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39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38"/>
      <c r="O76" s="25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39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38"/>
      <c r="O77" s="25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39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38"/>
      <c r="O78" s="25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39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38"/>
      <c r="O79" s="25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39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38"/>
      <c r="O80" s="25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39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38"/>
      <c r="O81" s="25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39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38"/>
      <c r="O82" s="25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39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38"/>
      <c r="O83" s="25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39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38"/>
      <c r="O84" s="25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39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38"/>
      <c r="O85" s="25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39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38"/>
      <c r="O86" s="25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39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38"/>
      <c r="O87" s="25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39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38"/>
      <c r="O88" s="25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39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38"/>
      <c r="O89" s="25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39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38"/>
      <c r="O90" s="25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39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38"/>
      <c r="O91" s="25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39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38"/>
      <c r="O92" s="25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39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38"/>
      <c r="O93" s="25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39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38"/>
      <c r="O94" s="25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39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38"/>
      <c r="O95" s="25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39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38"/>
      <c r="O96" s="25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39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38"/>
      <c r="O97" s="25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39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38"/>
      <c r="O98" s="25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39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38"/>
      <c r="O99" s="25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39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38"/>
      <c r="O100" s="25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39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38"/>
      <c r="O101" s="25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39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38"/>
      <c r="O102" s="25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39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38"/>
      <c r="O103" s="25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39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38"/>
      <c r="O104" s="25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39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38"/>
      <c r="O105" s="25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39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38"/>
      <c r="O106" s="25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39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38"/>
      <c r="O107" s="25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39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38"/>
      <c r="O108" s="25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39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38"/>
      <c r="O109" s="25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39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38"/>
      <c r="O110" s="25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39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38"/>
      <c r="O111" s="25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39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38"/>
      <c r="O112" s="25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39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38"/>
      <c r="O113" s="25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39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38"/>
      <c r="O114" s="25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39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38"/>
      <c r="O115" s="25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39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38"/>
      <c r="O116" s="25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39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38"/>
      <c r="O117" s="25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39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38"/>
      <c r="O118" s="25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39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38"/>
      <c r="O119" s="25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39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38"/>
      <c r="O120" s="25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39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38"/>
      <c r="O121" s="25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39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38"/>
      <c r="O122" s="25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39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38"/>
      <c r="O123" s="25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39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38"/>
      <c r="O124" s="25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39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38"/>
      <c r="O125" s="25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39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38"/>
      <c r="O126" s="25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39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38"/>
      <c r="O127" s="25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39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38"/>
      <c r="O128" s="25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39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38"/>
      <c r="O129" s="25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39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38"/>
      <c r="O130" s="25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39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38"/>
      <c r="O131" s="25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39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38"/>
      <c r="O132" s="25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39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38"/>
      <c r="O133" s="25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39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38"/>
      <c r="O134" s="25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39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38"/>
      <c r="O135" s="25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39"/>
      <c r="AG135" s="24"/>
      <c r="AH135" s="9"/>
      <c r="AI135" s="9"/>
      <c r="AJ135" s="9"/>
      <c r="AK135" s="9"/>
      <c r="AL135" s="9"/>
    </row>
    <row r="136" spans="1:38" ht="1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38"/>
      <c r="O136" s="25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39"/>
      <c r="AG136" s="24"/>
      <c r="AH136" s="9"/>
      <c r="AI136" s="9"/>
      <c r="AJ136" s="9"/>
      <c r="AK136" s="9"/>
      <c r="AL136" s="9"/>
    </row>
    <row r="137" spans="1:38" ht="1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38"/>
      <c r="O137" s="25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39"/>
      <c r="AG137" s="24"/>
      <c r="AH137" s="9"/>
      <c r="AI137" s="9"/>
      <c r="AJ137" s="9"/>
      <c r="AK137" s="9"/>
      <c r="AL137" s="9"/>
    </row>
    <row r="138" spans="1:38" ht="1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38"/>
      <c r="O138" s="25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39"/>
      <c r="AG138" s="24"/>
      <c r="AH138" s="9"/>
      <c r="AI138" s="9"/>
      <c r="AJ138" s="9"/>
      <c r="AK138" s="9"/>
      <c r="AL138" s="9"/>
    </row>
    <row r="139" spans="1:38" ht="1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38"/>
      <c r="O139" s="25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39"/>
      <c r="AG139" s="24"/>
      <c r="AH139" s="9"/>
      <c r="AI139" s="9"/>
      <c r="AJ139" s="9"/>
      <c r="AK139" s="9"/>
      <c r="AL139" s="9"/>
    </row>
    <row r="140" spans="1:38" ht="1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38"/>
      <c r="O140" s="25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39"/>
      <c r="AG140" s="24"/>
      <c r="AH140" s="9"/>
      <c r="AI140" s="9"/>
      <c r="AJ140" s="9"/>
      <c r="AK140" s="9"/>
      <c r="AL140" s="9"/>
    </row>
    <row r="141" spans="1:38" ht="1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38"/>
      <c r="O141" s="25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39"/>
      <c r="AG141" s="24"/>
      <c r="AH141" s="9"/>
      <c r="AI141" s="9"/>
      <c r="AJ141" s="9"/>
      <c r="AK141" s="9"/>
      <c r="AL141" s="9"/>
    </row>
    <row r="142" spans="1:38" ht="1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38"/>
      <c r="O142" s="25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39"/>
      <c r="AG142" s="24"/>
      <c r="AH142" s="9"/>
      <c r="AI142" s="9"/>
      <c r="AJ142" s="9"/>
      <c r="AK142" s="9"/>
      <c r="AL142" s="9"/>
    </row>
    <row r="143" spans="1:38" ht="1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38"/>
      <c r="O143" s="25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39"/>
      <c r="AG143" s="24"/>
      <c r="AH143" s="9"/>
      <c r="AI143" s="9"/>
      <c r="AJ143" s="9"/>
      <c r="AK143" s="9"/>
      <c r="AL143" s="9"/>
    </row>
    <row r="144" spans="1:38" ht="1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38"/>
      <c r="O144" s="25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39"/>
      <c r="AG144" s="24"/>
      <c r="AH144" s="9"/>
      <c r="AI144" s="9"/>
      <c r="AJ144" s="9"/>
      <c r="AK144" s="9"/>
      <c r="AL144" s="9"/>
    </row>
    <row r="145" spans="1:38" ht="1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38"/>
      <c r="O145" s="25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39"/>
      <c r="AG145" s="24"/>
      <c r="AH145" s="9"/>
      <c r="AI145" s="9"/>
      <c r="AJ145" s="9"/>
      <c r="AK145" s="9"/>
      <c r="AL145" s="9"/>
    </row>
    <row r="146" spans="1:38" ht="1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38"/>
      <c r="O146" s="25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39"/>
      <c r="AG146" s="24"/>
      <c r="AH146" s="9"/>
      <c r="AI146" s="9"/>
      <c r="AJ146" s="9"/>
      <c r="AK146" s="9"/>
      <c r="AL146" s="9"/>
    </row>
    <row r="147" spans="1:38" ht="1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38"/>
      <c r="O147" s="25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39"/>
      <c r="AG147" s="24"/>
      <c r="AH147" s="9"/>
      <c r="AI147" s="9"/>
      <c r="AJ147" s="9"/>
      <c r="AK147" s="9"/>
      <c r="AL147" s="9"/>
    </row>
    <row r="148" spans="1:38" ht="1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38"/>
      <c r="O148" s="25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39"/>
      <c r="AG148" s="24"/>
      <c r="AH148" s="9"/>
      <c r="AI148" s="9"/>
      <c r="AJ148" s="9"/>
      <c r="AK148" s="9"/>
      <c r="AL148" s="9"/>
    </row>
    <row r="149" spans="1:38" ht="1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38"/>
      <c r="O149" s="25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39"/>
      <c r="AG149" s="24"/>
      <c r="AH149" s="9"/>
      <c r="AI149" s="9"/>
      <c r="AJ149" s="9"/>
      <c r="AK149" s="9"/>
      <c r="AL149" s="9"/>
    </row>
    <row r="150" spans="1:38" ht="1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38"/>
      <c r="O150" s="25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39"/>
      <c r="AG150" s="24"/>
      <c r="AH150" s="9"/>
      <c r="AI150" s="9"/>
      <c r="AJ150" s="9"/>
      <c r="AK150" s="9"/>
      <c r="AL150" s="9"/>
    </row>
    <row r="151" spans="1:38" ht="1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38"/>
      <c r="O151" s="25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39"/>
      <c r="AG151" s="24"/>
      <c r="AH151" s="9"/>
      <c r="AI151" s="9"/>
      <c r="AJ151" s="9"/>
      <c r="AK151" s="9"/>
      <c r="AL151" s="9"/>
    </row>
    <row r="152" spans="1:38" ht="1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38"/>
      <c r="O152" s="25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39"/>
      <c r="AG152" s="24"/>
      <c r="AH152" s="9"/>
      <c r="AI152" s="9"/>
      <c r="AJ152" s="9"/>
      <c r="AK152" s="9"/>
      <c r="AL152" s="9"/>
    </row>
    <row r="153" spans="1:38" ht="1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38"/>
      <c r="O153" s="25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39"/>
      <c r="AG153" s="24"/>
      <c r="AH153" s="9"/>
      <c r="AI153" s="9"/>
      <c r="AJ153" s="9"/>
      <c r="AK153" s="9"/>
      <c r="AL153" s="9"/>
    </row>
    <row r="154" spans="1:38" ht="1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38"/>
      <c r="O154" s="25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39"/>
      <c r="AG154" s="24"/>
      <c r="AH154" s="9"/>
      <c r="AI154" s="9"/>
      <c r="AJ154" s="9"/>
      <c r="AK154" s="9"/>
      <c r="AL154" s="9"/>
    </row>
    <row r="155" spans="1:38" ht="1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38"/>
      <c r="O155" s="25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39"/>
      <c r="AG155" s="24"/>
      <c r="AH155" s="9"/>
      <c r="AI155" s="9"/>
      <c r="AJ155" s="9"/>
      <c r="AK155" s="9"/>
      <c r="AL155" s="9"/>
    </row>
    <row r="156" spans="1:38" ht="1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38"/>
      <c r="O156" s="25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39"/>
      <c r="AG156" s="24"/>
      <c r="AH156" s="9"/>
      <c r="AI156" s="9"/>
      <c r="AJ156" s="9"/>
      <c r="AK156" s="9"/>
      <c r="AL156" s="9"/>
    </row>
    <row r="157" spans="1:38" ht="1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38"/>
      <c r="O157" s="25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39"/>
      <c r="AG157" s="24"/>
      <c r="AH157" s="9"/>
      <c r="AI157" s="9"/>
      <c r="AJ157" s="9"/>
      <c r="AK157" s="9"/>
      <c r="AL157" s="9"/>
    </row>
    <row r="158" spans="1:38" ht="1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38"/>
      <c r="O158" s="25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39"/>
      <c r="AG158" s="24"/>
      <c r="AH158" s="9"/>
      <c r="AI158" s="9"/>
      <c r="AJ158" s="9"/>
      <c r="AK158" s="9"/>
      <c r="AL158" s="9"/>
    </row>
    <row r="159" spans="1:38" ht="1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38"/>
      <c r="O159" s="25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39"/>
      <c r="AG159" s="24"/>
      <c r="AH159" s="9"/>
      <c r="AI159" s="9"/>
      <c r="AJ159" s="9"/>
      <c r="AK159" s="9"/>
      <c r="AL159" s="9"/>
    </row>
    <row r="160" spans="1:38" ht="1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38"/>
      <c r="O160" s="25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39"/>
      <c r="AG160" s="24"/>
      <c r="AH160" s="9"/>
      <c r="AI160" s="9"/>
      <c r="AJ160" s="9"/>
      <c r="AK160" s="9"/>
      <c r="AL160" s="9"/>
    </row>
    <row r="161" spans="1:38" ht="1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38"/>
      <c r="O161" s="25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39"/>
      <c r="AG161" s="24"/>
      <c r="AH161" s="9"/>
      <c r="AI161" s="9"/>
      <c r="AJ161" s="9"/>
      <c r="AK161" s="9"/>
      <c r="AL161" s="9"/>
    </row>
    <row r="162" spans="1:38" ht="1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38"/>
      <c r="O162" s="25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39"/>
      <c r="AG162" s="24"/>
      <c r="AH162" s="9"/>
      <c r="AI162" s="9"/>
      <c r="AJ162" s="9"/>
      <c r="AK162" s="9"/>
      <c r="AL162" s="9"/>
    </row>
    <row r="163" spans="1:38" ht="1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38"/>
      <c r="O163" s="25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39"/>
      <c r="AG163" s="24"/>
      <c r="AH163" s="9"/>
      <c r="AI163" s="9"/>
      <c r="AJ163" s="9"/>
      <c r="AK163" s="9"/>
      <c r="AL163" s="9"/>
    </row>
    <row r="164" spans="1:38" ht="1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38"/>
      <c r="O164" s="25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39"/>
      <c r="AG164" s="24"/>
      <c r="AH164" s="9"/>
      <c r="AI164" s="9"/>
      <c r="AJ164" s="9"/>
      <c r="AK164" s="9"/>
      <c r="AL164" s="9"/>
    </row>
    <row r="165" spans="1:38" ht="1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38"/>
      <c r="O165" s="25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39"/>
      <c r="AG165" s="24"/>
      <c r="AH165" s="9"/>
      <c r="AI165" s="9"/>
      <c r="AJ165" s="9"/>
      <c r="AK165" s="9"/>
      <c r="AL165" s="9"/>
    </row>
    <row r="166" spans="1:38" ht="1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38"/>
      <c r="O166" s="25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39"/>
      <c r="AG166" s="24"/>
      <c r="AH166" s="9"/>
      <c r="AI166" s="9"/>
      <c r="AJ166" s="9"/>
      <c r="AK166" s="9"/>
      <c r="AL166" s="9"/>
    </row>
    <row r="167" spans="1:38" ht="1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38"/>
      <c r="O167" s="25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39"/>
      <c r="AG167" s="24"/>
      <c r="AH167" s="9"/>
      <c r="AI167" s="9"/>
      <c r="AJ167" s="9"/>
      <c r="AK167" s="9"/>
      <c r="AL167" s="9"/>
    </row>
    <row r="168" spans="1:38" ht="1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38"/>
      <c r="O168" s="25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39"/>
      <c r="AG168" s="24"/>
      <c r="AH168" s="9"/>
      <c r="AI168" s="9"/>
      <c r="AJ168" s="9"/>
      <c r="AK168" s="9"/>
      <c r="AL168" s="9"/>
    </row>
    <row r="169" spans="1:38" ht="1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38"/>
      <c r="O169" s="25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39"/>
      <c r="AG169" s="24"/>
      <c r="AH169" s="9"/>
      <c r="AI169" s="9"/>
      <c r="AJ169" s="9"/>
      <c r="AK169" s="9"/>
      <c r="AL169" s="9"/>
    </row>
    <row r="170" spans="1:38" ht="1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38"/>
      <c r="O170" s="25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39"/>
      <c r="AG170" s="24"/>
      <c r="AH170" s="9"/>
      <c r="AI170" s="9"/>
      <c r="AJ170" s="9"/>
      <c r="AK170" s="9"/>
      <c r="AL170" s="9"/>
    </row>
    <row r="171" spans="1:38" ht="1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38"/>
      <c r="O171" s="25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39"/>
      <c r="AG171" s="24"/>
      <c r="AH171" s="9"/>
      <c r="AI171" s="9"/>
      <c r="AJ171" s="9"/>
      <c r="AK171" s="9"/>
      <c r="AL171" s="9"/>
    </row>
    <row r="172" spans="1:38" ht="1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38"/>
      <c r="O172" s="25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39"/>
      <c r="AG172" s="24"/>
      <c r="AH172" s="9"/>
      <c r="AI172" s="9"/>
      <c r="AJ172" s="9"/>
      <c r="AK172" s="9"/>
      <c r="AL172" s="9"/>
    </row>
    <row r="173" spans="1:38" ht="1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38"/>
      <c r="O173" s="25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39"/>
      <c r="AG173" s="24"/>
      <c r="AH173" s="9"/>
      <c r="AI173" s="9"/>
      <c r="AJ173" s="9"/>
      <c r="AK173" s="9"/>
      <c r="AL173" s="9"/>
    </row>
    <row r="174" spans="1:38" ht="1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38"/>
      <c r="O174" s="25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39"/>
      <c r="AG174" s="24"/>
      <c r="AH174" s="9"/>
      <c r="AI174" s="9"/>
      <c r="AJ174" s="9"/>
      <c r="AK174" s="9"/>
      <c r="AL174" s="9"/>
    </row>
    <row r="175" spans="1:38" ht="1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38"/>
      <c r="O175" s="25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39"/>
      <c r="AG175" s="24"/>
      <c r="AH175" s="9"/>
      <c r="AI175" s="9"/>
      <c r="AJ175" s="9"/>
      <c r="AK175" s="9"/>
      <c r="AL175" s="9"/>
    </row>
    <row r="176" spans="1:38" ht="1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38"/>
      <c r="O176" s="25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39"/>
      <c r="AG176" s="24"/>
      <c r="AH176" s="9"/>
      <c r="AI176" s="9"/>
      <c r="AJ176" s="9"/>
      <c r="AK176" s="9"/>
      <c r="AL176" s="9"/>
    </row>
    <row r="177" spans="1:38" ht="1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38"/>
      <c r="O177" s="25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39"/>
      <c r="AG177" s="24"/>
      <c r="AH177" s="9"/>
      <c r="AI177" s="9"/>
      <c r="AJ177" s="9"/>
      <c r="AK177" s="9"/>
      <c r="AL177" s="9"/>
    </row>
    <row r="178" spans="1:38" ht="1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38"/>
      <c r="O178" s="25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39"/>
      <c r="AG178" s="24"/>
      <c r="AH178" s="9"/>
      <c r="AI178" s="9"/>
      <c r="AJ178" s="9"/>
      <c r="AK178" s="9"/>
      <c r="AL178" s="9"/>
    </row>
    <row r="179" spans="1:38" ht="1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38"/>
      <c r="O179" s="25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39"/>
      <c r="AG179" s="24"/>
      <c r="AH179" s="9"/>
      <c r="AI179" s="9"/>
      <c r="AJ179" s="9"/>
      <c r="AK179" s="9"/>
      <c r="AL179" s="9"/>
    </row>
    <row r="180" spans="1:38" ht="1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38"/>
      <c r="O180" s="25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39"/>
      <c r="AG180" s="24"/>
      <c r="AH180" s="9"/>
      <c r="AI180" s="9"/>
      <c r="AJ180" s="9"/>
      <c r="AK180" s="9"/>
      <c r="AL180" s="9"/>
    </row>
    <row r="181" spans="1:38" ht="1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38"/>
      <c r="O181" s="25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39"/>
      <c r="AG181" s="24"/>
      <c r="AH181" s="9"/>
      <c r="AI181" s="9"/>
      <c r="AJ181" s="9"/>
      <c r="AK181" s="9"/>
      <c r="AL181" s="9"/>
    </row>
    <row r="182" spans="1:38" ht="1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38"/>
      <c r="O182" s="25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39"/>
      <c r="AG182" s="24"/>
      <c r="AH182" s="9"/>
      <c r="AI182" s="9"/>
      <c r="AJ182" s="9"/>
      <c r="AK182" s="9"/>
      <c r="AL182" s="9"/>
    </row>
    <row r="183" spans="1:38" ht="1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38"/>
      <c r="O183" s="25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39"/>
      <c r="AG183" s="24"/>
      <c r="AH183" s="9"/>
      <c r="AI183" s="9"/>
      <c r="AJ183" s="9"/>
      <c r="AK183" s="9"/>
      <c r="AL183" s="9"/>
    </row>
    <row r="184" spans="1:38" ht="1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38"/>
      <c r="O184" s="25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39"/>
      <c r="AG184" s="24"/>
      <c r="AH184" s="9"/>
      <c r="AI184" s="9"/>
      <c r="AJ184" s="9"/>
      <c r="AK184" s="9"/>
      <c r="AL184" s="9"/>
    </row>
    <row r="185" spans="1:38" ht="1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38"/>
      <c r="O185" s="25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39"/>
      <c r="AG185" s="24"/>
      <c r="AH185" s="9"/>
      <c r="AI185" s="9"/>
      <c r="AJ185" s="9"/>
      <c r="AK185" s="9"/>
      <c r="AL185" s="9"/>
    </row>
    <row r="186" spans="1:38" ht="1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38"/>
      <c r="O186" s="25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39"/>
      <c r="AG186" s="24"/>
      <c r="AH186" s="9"/>
      <c r="AI186" s="9"/>
      <c r="AJ186" s="9"/>
      <c r="AK186" s="9"/>
      <c r="AL186" s="9"/>
    </row>
    <row r="187" spans="1:38" ht="1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38"/>
      <c r="O187" s="25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39"/>
      <c r="AG187" s="24"/>
      <c r="AH187" s="9"/>
      <c r="AI187" s="9"/>
      <c r="AJ187" s="9"/>
      <c r="AK187" s="9"/>
      <c r="AL187" s="9"/>
    </row>
    <row r="188" spans="1:38" ht="1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38"/>
      <c r="O188" s="25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39"/>
      <c r="AG188" s="24"/>
      <c r="AH188" s="9"/>
      <c r="AI188" s="9"/>
      <c r="AJ188" s="9"/>
      <c r="AK188" s="9"/>
      <c r="AL188" s="9"/>
    </row>
    <row r="189" spans="1:38" ht="1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38"/>
      <c r="O189" s="25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39"/>
      <c r="AG189" s="24"/>
      <c r="AH189" s="9"/>
      <c r="AI189" s="9"/>
      <c r="AJ189" s="9"/>
      <c r="AK189" s="9"/>
      <c r="AL189" s="9"/>
    </row>
    <row r="190" spans="1:38" ht="1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38"/>
      <c r="O190" s="25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39"/>
      <c r="AG190" s="24"/>
      <c r="AH190" s="9"/>
      <c r="AI190" s="9"/>
      <c r="AJ190" s="9"/>
      <c r="AK190" s="9"/>
      <c r="AL190" s="9"/>
    </row>
    <row r="191" spans="1:38" ht="1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38"/>
      <c r="O191" s="25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39"/>
      <c r="AG191" s="24"/>
      <c r="AH191" s="9"/>
      <c r="AI191" s="9"/>
      <c r="AJ191" s="9"/>
      <c r="AK191" s="9"/>
      <c r="AL191" s="9"/>
    </row>
    <row r="192" spans="1:38" ht="1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38"/>
      <c r="O192" s="25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39"/>
      <c r="AG192" s="24"/>
      <c r="AH192" s="9"/>
      <c r="AI192" s="9"/>
      <c r="AJ192" s="9"/>
      <c r="AK192" s="9"/>
      <c r="AL192" s="9"/>
    </row>
    <row r="193" spans="1:38" ht="1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38"/>
      <c r="O193" s="25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39"/>
      <c r="AG193" s="24"/>
      <c r="AH193" s="9"/>
      <c r="AI193" s="9"/>
      <c r="AJ193" s="9"/>
      <c r="AK193" s="9"/>
      <c r="AL193" s="9"/>
    </row>
    <row r="194" spans="1:38" ht="1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38"/>
      <c r="O194" s="25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39"/>
      <c r="AG194" s="24"/>
      <c r="AH194" s="9"/>
      <c r="AI194" s="9"/>
      <c r="AJ194" s="9"/>
      <c r="AK194" s="9"/>
      <c r="AL194" s="9"/>
    </row>
    <row r="195" spans="1:38" ht="1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38"/>
      <c r="O195" s="25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39"/>
      <c r="AG195" s="24"/>
      <c r="AH195" s="9"/>
      <c r="AI195" s="9"/>
      <c r="AJ195" s="9"/>
      <c r="AK195" s="9"/>
      <c r="AL195" s="9"/>
    </row>
    <row r="196" spans="1:38" ht="1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38"/>
      <c r="O196" s="25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39"/>
      <c r="AG196" s="24"/>
      <c r="AH196" s="9"/>
      <c r="AI196" s="9"/>
      <c r="AJ196" s="9"/>
      <c r="AK196" s="9"/>
      <c r="AL196" s="9"/>
    </row>
    <row r="197" spans="1:38" ht="1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38"/>
      <c r="O197" s="25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39"/>
      <c r="AG197" s="24"/>
      <c r="AH197" s="9"/>
      <c r="AI197" s="9"/>
      <c r="AJ197" s="9"/>
      <c r="AK197" s="9"/>
      <c r="AL197" s="9"/>
    </row>
    <row r="198" spans="1:38" ht="1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38"/>
      <c r="O198" s="25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39"/>
      <c r="AG198" s="24"/>
      <c r="AH198" s="9"/>
      <c r="AI198" s="9"/>
      <c r="AJ198" s="9"/>
      <c r="AK198" s="9"/>
      <c r="AL198" s="9"/>
    </row>
    <row r="199" spans="1:38" ht="1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38"/>
      <c r="O199" s="25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39"/>
      <c r="AG199" s="24"/>
      <c r="AH199" s="9"/>
      <c r="AI199" s="9"/>
      <c r="AJ199" s="9"/>
      <c r="AK199" s="9"/>
      <c r="AL199" s="9"/>
    </row>
    <row r="200" spans="1:38" ht="1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38"/>
      <c r="O200" s="25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39"/>
      <c r="AG200" s="24"/>
      <c r="AH200" s="9"/>
      <c r="AI200" s="9"/>
      <c r="AJ200" s="9"/>
      <c r="AK200" s="9"/>
      <c r="AL200" s="9"/>
    </row>
    <row r="201" spans="1:3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38"/>
      <c r="O201" s="25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39"/>
      <c r="AG201" s="24"/>
      <c r="AH201" s="9"/>
      <c r="AI201" s="9"/>
      <c r="AJ201" s="9"/>
      <c r="AK201" s="9"/>
      <c r="AL201" s="9"/>
    </row>
    <row r="202" spans="1:38" ht="1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38"/>
      <c r="O202" s="25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39"/>
      <c r="AG202" s="24"/>
      <c r="AH202" s="9"/>
      <c r="AI202" s="9"/>
      <c r="AJ202" s="9"/>
      <c r="AK202" s="9"/>
      <c r="AL202" s="9"/>
    </row>
    <row r="203" spans="1:38" ht="1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38"/>
      <c r="O203" s="25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39"/>
      <c r="AG203" s="24"/>
      <c r="AH203" s="9"/>
      <c r="AI203" s="9"/>
      <c r="AJ203" s="9"/>
      <c r="AK203" s="9"/>
      <c r="AL203" s="9"/>
    </row>
    <row r="204" spans="1:38" ht="1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38"/>
      <c r="O204" s="25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39"/>
      <c r="AG204" s="24"/>
      <c r="AH204" s="9"/>
      <c r="AI204" s="9"/>
      <c r="AJ204" s="9"/>
      <c r="AK204" s="9"/>
      <c r="AL204" s="9"/>
    </row>
    <row r="205" spans="1:38" ht="1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38"/>
      <c r="O205" s="25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39"/>
      <c r="AG205" s="24"/>
      <c r="AH205" s="9"/>
      <c r="AI205" s="9"/>
      <c r="AJ205" s="9"/>
      <c r="AK205" s="9"/>
      <c r="AL205" s="9"/>
    </row>
    <row r="206" spans="1:38" ht="1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38"/>
      <c r="O206" s="25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39"/>
      <c r="AG206" s="24"/>
      <c r="AH206" s="9"/>
      <c r="AI206" s="9"/>
      <c r="AJ206" s="9"/>
      <c r="AK206" s="9"/>
      <c r="AL206" s="9"/>
    </row>
    <row r="207" spans="1:38" ht="1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38"/>
      <c r="O207" s="25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39"/>
      <c r="AG207" s="24"/>
      <c r="AH207" s="9"/>
      <c r="AI207" s="9"/>
      <c r="AJ207" s="9"/>
      <c r="AK207" s="9"/>
      <c r="AL207" s="9"/>
    </row>
    <row r="208" spans="1:38" ht="1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38"/>
      <c r="O208" s="25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39"/>
      <c r="AG208" s="24"/>
      <c r="AH208" s="9"/>
      <c r="AI208" s="9"/>
      <c r="AJ208" s="9"/>
      <c r="AK208" s="9"/>
      <c r="AL208" s="9"/>
    </row>
    <row r="209" spans="1:38" ht="1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38"/>
      <c r="O209" s="25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39"/>
      <c r="AG209" s="24"/>
      <c r="AH209" s="9"/>
      <c r="AI209" s="9"/>
      <c r="AJ209" s="9"/>
      <c r="AK209" s="9"/>
      <c r="AL209" s="9"/>
    </row>
    <row r="210" spans="1:38" ht="1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38"/>
      <c r="O210" s="25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39"/>
      <c r="AG210" s="24"/>
      <c r="AH210" s="9"/>
      <c r="AI210" s="9"/>
      <c r="AJ210" s="9"/>
      <c r="AK210" s="9"/>
      <c r="AL210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2019-02-02T13:16:10Z</dcterms:modified>
</cp:coreProperties>
</file>