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12" i="2"/>
  <c r="J8" i="2"/>
  <c r="K14" i="2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F13" i="2" l="1"/>
  <c r="F14" i="2" s="1"/>
  <c r="L14" i="2" s="1"/>
  <c r="H13" i="2"/>
  <c r="H14" i="2" s="1"/>
  <c r="M14" i="2" s="1"/>
  <c r="J14" i="2"/>
  <c r="O14" i="2"/>
  <c r="O13" i="2"/>
  <c r="J13" i="2"/>
  <c r="N13" i="2"/>
  <c r="M13" i="2"/>
  <c r="AF8" i="2"/>
  <c r="L13" i="2" l="1"/>
  <c r="N14" i="2"/>
</calcChain>
</file>

<file path=xl/sharedStrings.xml><?xml version="1.0" encoding="utf-8"?>
<sst xmlns="http://schemas.openxmlformats.org/spreadsheetml/2006/main" count="94" uniqueCount="54">
  <si>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</si>
  <si>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</si>
  <si>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</si>
  <si>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</si>
  <si>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</si>
  <si>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</si>
  <si>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</si>
  <si>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</si>
  <si>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</si>
  <si>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</si>
  <si>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</si>
  <si>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</si>
  <si>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</si>
  <si>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</si>
  <si>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13.</t>
  </si>
  <si>
    <t>HaPe</t>
  </si>
  <si>
    <t>HaPe = Hamina Pesis  (2003)</t>
  </si>
  <si>
    <t>Henri Toikka</t>
  </si>
  <si>
    <t>HaPe  2</t>
  </si>
  <si>
    <t>9.</t>
  </si>
  <si>
    <t>11.6.1996</t>
  </si>
  <si>
    <t>HP = Haminan Palloilijat  (1928),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</si>
  <si>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</si>
  <si>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</si>
  <si>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</si>
  <si>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</si>
  <si>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</si>
  <si>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</si>
  <si>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</si>
  <si>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</si>
  <si>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</si>
  <si>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</si>
  <si>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KuKu = Kulhon Kunto  (1949)</t>
  </si>
  <si>
    <t>UU = Uuraisten Urheilijat  (1944)</t>
  </si>
  <si>
    <t>VM = Vaasan Maila  (1933)</t>
  </si>
  <si>
    <t>VJJ = Vantaanjoen Juoksu  (2001)</t>
  </si>
  <si>
    <t>VePe = Veteli Pesis  (2001)</t>
  </si>
  <si>
    <t>VetU = Vetelin Urheilijat  (1947)</t>
  </si>
  <si>
    <t>ViPa = Vihdin Pallo  (1967)</t>
  </si>
  <si>
    <t>ViU = Viinijärven Urheilijat  (1914)</t>
  </si>
  <si>
    <t>ViVe = Vimpelin Veto  (1934)</t>
  </si>
  <si>
    <t>VuVe = Vuokatin Veto  (1946)</t>
  </si>
  <si>
    <t>VäVi = Vähänkyrön Viesti  (1938)</t>
  </si>
  <si>
    <t>YJ = Ylihärmän Junkkarit  (1908)</t>
  </si>
  <si>
    <t>YPJ = Ylihärmän Pesis-Junkkarit  (1996)</t>
  </si>
  <si>
    <t>YPL = Yliopiston Pallonlyöjät</t>
  </si>
  <si>
    <t>YKV = Ylistaron Kilpa-Veljet  (1945)</t>
  </si>
  <si>
    <t>YK = Ylivieskan Kuula  (1909)</t>
  </si>
  <si>
    <t>YPa = Ylöjärven Pallo  (1960)</t>
  </si>
  <si>
    <t>JoJy = Jokivarren Jytinä  (2004)</t>
  </si>
  <si>
    <t>Palo = Järvenpään Palo  (1914)</t>
  </si>
  <si>
    <t>KyVo = Kyrön Voima  (1911),  kasvattajaseura</t>
  </si>
  <si>
    <t>8.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</si>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</sst>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3" borderId="4" xfId="0" applyFont="1" applyFill="1" applyBorder="1"/>
    <xf numFmtId="0" fontId="1" fillId="3" borderId="3" xfId="0" applyFont="1" applyFill="1" applyBorder="1"/>
    <xf numFmtId="0" fontId="3" fillId="2" borderId="0" xfId="0" applyFont="1" applyFill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7" t="s">
        <v>17</v>
      </c>
      <c r="C1" s="3"/>
      <c r="D1" s="4"/>
      <c r="E1" s="5" t="s">
        <v>20</v>
      </c>
      <c r="F1" s="44"/>
      <c r="G1" s="45"/>
      <c r="H1" s="4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4"/>
      <c r="AB1" s="44"/>
      <c r="AC1" s="45"/>
      <c r="AD1" s="4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8" t="s">
        <v>13</v>
      </c>
      <c r="C2" s="39"/>
      <c r="D2" s="40"/>
      <c r="E2" s="9" t="s">
        <v>7</v>
      </c>
      <c r="F2" s="10"/>
      <c r="G2" s="10"/>
      <c r="H2" s="10"/>
      <c r="I2" s="16"/>
      <c r="J2" s="11"/>
      <c r="K2" s="43"/>
      <c r="L2" s="18" t="s">
        <v>22</v>
      </c>
      <c r="M2" s="10"/>
      <c r="N2" s="10"/>
      <c r="O2" s="17"/>
      <c r="P2" s="15"/>
      <c r="Q2" s="18" t="s">
        <v>23</v>
      </c>
      <c r="R2" s="10"/>
      <c r="S2" s="10"/>
      <c r="T2" s="10"/>
      <c r="U2" s="16"/>
      <c r="V2" s="17"/>
      <c r="W2" s="15"/>
      <c r="X2" s="46" t="s">
        <v>24</v>
      </c>
      <c r="Y2" s="47"/>
      <c r="Z2" s="48"/>
      <c r="AA2" s="9" t="s">
        <v>7</v>
      </c>
      <c r="AB2" s="10"/>
      <c r="AC2" s="10"/>
      <c r="AD2" s="10"/>
      <c r="AE2" s="16"/>
      <c r="AF2" s="11"/>
      <c r="AG2" s="43"/>
      <c r="AH2" s="18" t="s">
        <v>25</v>
      </c>
      <c r="AI2" s="10"/>
      <c r="AJ2" s="10"/>
      <c r="AK2" s="17"/>
      <c r="AL2" s="15"/>
      <c r="AM2" s="18" t="s">
        <v>23</v>
      </c>
      <c r="AN2" s="10"/>
      <c r="AO2" s="10"/>
      <c r="AP2" s="10"/>
      <c r="AQ2" s="16"/>
      <c r="AR2" s="17"/>
      <c r="AS2" s="4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9"/>
      <c r="L3" s="14" t="s">
        <v>4</v>
      </c>
      <c r="M3" s="14" t="s">
        <v>5</v>
      </c>
      <c r="N3" s="14" t="s">
        <v>26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9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9"/>
      <c r="AH3" s="14" t="s">
        <v>4</v>
      </c>
      <c r="AI3" s="14" t="s">
        <v>5</v>
      </c>
      <c r="AJ3" s="14" t="s">
        <v>26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41"/>
      <c r="I4" s="23"/>
      <c r="J4" s="50"/>
      <c r="K4" s="22"/>
      <c r="L4" s="51"/>
      <c r="M4" s="14"/>
      <c r="N4" s="14"/>
      <c r="O4" s="14"/>
      <c r="P4" s="19"/>
      <c r="Q4" s="23"/>
      <c r="R4" s="23"/>
      <c r="S4" s="41"/>
      <c r="T4" s="23"/>
      <c r="U4" s="23"/>
      <c r="V4" s="52"/>
      <c r="W4" s="22"/>
      <c r="X4" s="23">
        <v>2003</v>
      </c>
      <c r="Y4" s="23" t="s">
        <v>52</v>
      </c>
      <c r="Z4" s="2" t="s">
        <v>53</v>
      </c>
      <c r="AA4" s="23">
        <v>2</v>
      </c>
      <c r="AB4" s="23">
        <v>0</v>
      </c>
      <c r="AC4" s="23">
        <v>1</v>
      </c>
      <c r="AD4" s="23">
        <v>0</v>
      </c>
      <c r="AE4" s="23">
        <v>6</v>
      </c>
      <c r="AF4" s="33">
        <v>0.42849999999999999</v>
      </c>
      <c r="AG4" s="74">
        <v>14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53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41"/>
      <c r="I5" s="23"/>
      <c r="J5" s="50"/>
      <c r="K5" s="22"/>
      <c r="L5" s="51"/>
      <c r="M5" s="14"/>
      <c r="N5" s="14"/>
      <c r="O5" s="14"/>
      <c r="P5" s="19"/>
      <c r="Q5" s="23"/>
      <c r="R5" s="23"/>
      <c r="S5" s="41"/>
      <c r="T5" s="23"/>
      <c r="U5" s="23"/>
      <c r="V5" s="52"/>
      <c r="W5" s="22"/>
      <c r="X5" s="23">
        <v>2004</v>
      </c>
      <c r="Y5" s="23" t="s">
        <v>19</v>
      </c>
      <c r="Z5" s="2" t="s">
        <v>18</v>
      </c>
      <c r="AA5" s="23">
        <v>14</v>
      </c>
      <c r="AB5" s="23">
        <v>0</v>
      </c>
      <c r="AC5" s="23">
        <v>2</v>
      </c>
      <c r="AD5" s="23">
        <v>5</v>
      </c>
      <c r="AE5" s="23">
        <v>28</v>
      </c>
      <c r="AF5" s="33">
        <v>0.36840000000000001</v>
      </c>
      <c r="AG5" s="74">
        <v>76</v>
      </c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53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41"/>
      <c r="I6" s="23"/>
      <c r="J6" s="50"/>
      <c r="K6" s="22"/>
      <c r="L6" s="51"/>
      <c r="M6" s="14"/>
      <c r="N6" s="14"/>
      <c r="O6" s="14"/>
      <c r="P6" s="19"/>
      <c r="Q6" s="23"/>
      <c r="R6" s="23"/>
      <c r="S6" s="41"/>
      <c r="T6" s="23"/>
      <c r="U6" s="23"/>
      <c r="V6" s="52"/>
      <c r="W6" s="22"/>
      <c r="X6" s="23"/>
      <c r="Y6" s="24"/>
      <c r="Z6" s="2"/>
      <c r="AA6" s="23"/>
      <c r="AB6" s="23"/>
      <c r="AC6" s="23"/>
      <c r="AD6" s="41"/>
      <c r="AE6" s="23"/>
      <c r="AF6" s="50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53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2007</v>
      </c>
      <c r="C7" s="24" t="s">
        <v>14</v>
      </c>
      <c r="D7" s="2" t="s">
        <v>15</v>
      </c>
      <c r="E7" s="23">
        <v>6</v>
      </c>
      <c r="F7" s="23">
        <v>1</v>
      </c>
      <c r="G7" s="23">
        <v>0</v>
      </c>
      <c r="H7" s="41">
        <v>4</v>
      </c>
      <c r="I7" s="23">
        <v>11</v>
      </c>
      <c r="J7" s="50">
        <v>0.40699999999999997</v>
      </c>
      <c r="K7" s="22">
        <v>27</v>
      </c>
      <c r="L7" s="51"/>
      <c r="M7" s="14"/>
      <c r="N7" s="14"/>
      <c r="O7" s="14"/>
      <c r="P7" s="19"/>
      <c r="Q7" s="23"/>
      <c r="R7" s="23"/>
      <c r="S7" s="41"/>
      <c r="T7" s="23"/>
      <c r="U7" s="23"/>
      <c r="V7" s="52"/>
      <c r="W7" s="22"/>
      <c r="X7" s="23"/>
      <c r="Y7" s="24"/>
      <c r="Z7" s="2"/>
      <c r="AA7" s="23"/>
      <c r="AB7" s="23"/>
      <c r="AC7" s="23"/>
      <c r="AD7" s="41"/>
      <c r="AE7" s="23"/>
      <c r="AF7" s="50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53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ht="14.25" x14ac:dyDescent="0.2">
      <c r="A8" s="26"/>
      <c r="B8" s="42" t="s">
        <v>27</v>
      </c>
      <c r="C8" s="54"/>
      <c r="D8" s="55"/>
      <c r="E8" s="56">
        <f>SUM(E4:E7)</f>
        <v>6</v>
      </c>
      <c r="F8" s="56">
        <f>SUM(F4:F7)</f>
        <v>1</v>
      </c>
      <c r="G8" s="56">
        <f>SUM(G4:G7)</f>
        <v>0</v>
      </c>
      <c r="H8" s="56">
        <f>SUM(H4:H7)</f>
        <v>4</v>
      </c>
      <c r="I8" s="56">
        <f>SUM(I4:I7)</f>
        <v>11</v>
      </c>
      <c r="J8" s="57">
        <f>PRODUCT(I8/K8)</f>
        <v>0.40740740740740738</v>
      </c>
      <c r="K8" s="43">
        <f>SUM(K4:K7)</f>
        <v>27</v>
      </c>
      <c r="L8" s="18"/>
      <c r="M8" s="16"/>
      <c r="N8" s="58"/>
      <c r="O8" s="59"/>
      <c r="P8" s="19"/>
      <c r="Q8" s="56">
        <f>SUM(Q4:Q7)</f>
        <v>0</v>
      </c>
      <c r="R8" s="56">
        <f>SUM(R4:R7)</f>
        <v>0</v>
      </c>
      <c r="S8" s="56">
        <f>SUM(S4:S7)</f>
        <v>0</v>
      </c>
      <c r="T8" s="56">
        <f>SUM(T4:T7)</f>
        <v>0</v>
      </c>
      <c r="U8" s="56">
        <f>SUM(U4:U7)</f>
        <v>0</v>
      </c>
      <c r="V8" s="25">
        <v>0</v>
      </c>
      <c r="W8" s="43">
        <f>SUM(W4:W7)</f>
        <v>0</v>
      </c>
      <c r="X8" s="12" t="s">
        <v>27</v>
      </c>
      <c r="Y8" s="13"/>
      <c r="Z8" s="11"/>
      <c r="AA8" s="56">
        <f>SUM(AA4:AA7)</f>
        <v>16</v>
      </c>
      <c r="AB8" s="56">
        <f>SUM(AB4:AB7)</f>
        <v>0</v>
      </c>
      <c r="AC8" s="56">
        <f>SUM(AC4:AC7)</f>
        <v>3</v>
      </c>
      <c r="AD8" s="56">
        <f>SUM(AD4:AD7)</f>
        <v>5</v>
      </c>
      <c r="AE8" s="56">
        <f>SUM(AE4:AE7)</f>
        <v>34</v>
      </c>
      <c r="AF8" s="57">
        <f>PRODUCT(AE8/AG8)</f>
        <v>0.37777777777777777</v>
      </c>
      <c r="AG8" s="43">
        <f>SUM(AG4:AG7)</f>
        <v>90</v>
      </c>
      <c r="AH8" s="18"/>
      <c r="AI8" s="16"/>
      <c r="AJ8" s="58"/>
      <c r="AK8" s="59"/>
      <c r="AL8" s="19"/>
      <c r="AM8" s="56">
        <f>SUM(AM4:AM7)</f>
        <v>0</v>
      </c>
      <c r="AN8" s="56">
        <f>SUM(AN4:AN7)</f>
        <v>0</v>
      </c>
      <c r="AO8" s="56">
        <f>SUM(AO4:AO7)</f>
        <v>0</v>
      </c>
      <c r="AP8" s="56">
        <f>SUM(AP4:AP7)</f>
        <v>0</v>
      </c>
      <c r="AQ8" s="56">
        <f>SUM(AQ4:AQ7)</f>
        <v>0</v>
      </c>
      <c r="AR8" s="57">
        <v>0</v>
      </c>
      <c r="AS8" s="49">
        <f>SUM(AS4:AS7)</f>
        <v>0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6"/>
      <c r="C9" s="26"/>
      <c r="D9" s="26"/>
      <c r="E9" s="26"/>
      <c r="F9" s="26"/>
      <c r="G9" s="26"/>
      <c r="H9" s="26"/>
      <c r="I9" s="26"/>
      <c r="J9" s="27"/>
      <c r="K9" s="22"/>
      <c r="L9" s="19"/>
      <c r="M9" s="19"/>
      <c r="N9" s="19"/>
      <c r="O9" s="19"/>
      <c r="P9" s="26"/>
      <c r="Q9" s="26"/>
      <c r="R9" s="28"/>
      <c r="S9" s="26"/>
      <c r="T9" s="26"/>
      <c r="U9" s="19"/>
      <c r="V9" s="19"/>
      <c r="W9" s="22"/>
      <c r="X9" s="26"/>
      <c r="Y9" s="26"/>
      <c r="Z9" s="26"/>
      <c r="AA9" s="26"/>
      <c r="AB9" s="26"/>
      <c r="AC9" s="26"/>
      <c r="AD9" s="26"/>
      <c r="AE9" s="26"/>
      <c r="AF9" s="27"/>
      <c r="AG9" s="22"/>
      <c r="AH9" s="19"/>
      <c r="AI9" s="19"/>
      <c r="AJ9" s="19"/>
      <c r="AK9" s="19"/>
      <c r="AL9" s="26"/>
      <c r="AM9" s="26"/>
      <c r="AN9" s="28"/>
      <c r="AO9" s="26"/>
      <c r="AP9" s="26"/>
      <c r="AQ9" s="19"/>
      <c r="AR9" s="19"/>
      <c r="AS9" s="22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60" t="s">
        <v>28</v>
      </c>
      <c r="C10" s="61"/>
      <c r="D10" s="62"/>
      <c r="E10" s="11" t="s">
        <v>2</v>
      </c>
      <c r="F10" s="14" t="s">
        <v>6</v>
      </c>
      <c r="G10" s="11" t="s">
        <v>4</v>
      </c>
      <c r="H10" s="14" t="s">
        <v>5</v>
      </c>
      <c r="I10" s="14" t="s">
        <v>8</v>
      </c>
      <c r="J10" s="14" t="s">
        <v>9</v>
      </c>
      <c r="K10" s="19"/>
      <c r="L10" s="14" t="s">
        <v>10</v>
      </c>
      <c r="M10" s="14" t="s">
        <v>11</v>
      </c>
      <c r="N10" s="14" t="s">
        <v>29</v>
      </c>
      <c r="O10" s="14" t="s">
        <v>30</v>
      </c>
      <c r="Q10" s="28"/>
      <c r="R10" s="28" t="s">
        <v>12</v>
      </c>
      <c r="S10" s="28"/>
      <c r="T10" s="26" t="s">
        <v>21</v>
      </c>
      <c r="U10" s="26"/>
      <c r="V10" s="19"/>
      <c r="W10" s="32"/>
      <c r="X10" s="32"/>
      <c r="Y10" s="19"/>
      <c r="Z10" s="19"/>
      <c r="AA10" s="19"/>
      <c r="AB10" s="19"/>
      <c r="AC10" s="19"/>
      <c r="AD10" s="19"/>
      <c r="AE10" s="19"/>
      <c r="AF10" s="19"/>
      <c r="AG10" s="19"/>
      <c r="AH10" s="26"/>
      <c r="AI10" s="26"/>
      <c r="AJ10" s="26"/>
      <c r="AK10" s="26"/>
      <c r="AM10" s="22"/>
      <c r="AN10" s="64"/>
      <c r="AO10" s="64"/>
      <c r="AP10" s="64"/>
      <c r="AQ10" s="64"/>
      <c r="AR10" s="64"/>
      <c r="AS10" s="64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30" t="s">
        <v>31</v>
      </c>
      <c r="C11" s="8"/>
      <c r="D11" s="31"/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6">
        <v>0</v>
      </c>
      <c r="K11" s="26">
        <v>0</v>
      </c>
      <c r="L11" s="67">
        <v>0</v>
      </c>
      <c r="M11" s="67">
        <v>0</v>
      </c>
      <c r="N11" s="67">
        <v>0</v>
      </c>
      <c r="O11" s="67">
        <v>0</v>
      </c>
      <c r="Q11" s="28"/>
      <c r="R11" s="28"/>
      <c r="S11" s="28"/>
      <c r="T11" s="26" t="s">
        <v>16</v>
      </c>
      <c r="U11" s="26"/>
      <c r="V11" s="19"/>
      <c r="W11" s="32"/>
      <c r="X11" s="32"/>
      <c r="Y11" s="19"/>
      <c r="Z11" s="19"/>
      <c r="AA11" s="19"/>
      <c r="AB11" s="19"/>
      <c r="AC11" s="19"/>
      <c r="AD11" s="19"/>
      <c r="AE11" s="19"/>
      <c r="AF11" s="19"/>
      <c r="AG11" s="19"/>
      <c r="AH11" s="28"/>
      <c r="AI11" s="28"/>
      <c r="AJ11" s="28"/>
      <c r="AK11" s="26"/>
      <c r="AL11" s="26"/>
      <c r="AM11" s="26"/>
      <c r="AN11" s="28"/>
      <c r="AO11" s="28"/>
      <c r="AP11" s="28"/>
      <c r="AQ11" s="28"/>
      <c r="AR11" s="28"/>
      <c r="AS11" s="28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68" t="s">
        <v>13</v>
      </c>
      <c r="C12" s="69"/>
      <c r="D12" s="70"/>
      <c r="E12" s="65">
        <f>PRODUCT(E8+Q8)</f>
        <v>6</v>
      </c>
      <c r="F12" s="65">
        <f>PRODUCT(F8+R8)</f>
        <v>1</v>
      </c>
      <c r="G12" s="65">
        <f>PRODUCT(G8+S8)</f>
        <v>0</v>
      </c>
      <c r="H12" s="65">
        <f>PRODUCT(H8+T8)</f>
        <v>4</v>
      </c>
      <c r="I12" s="65">
        <f>PRODUCT(I8+U8)</f>
        <v>11</v>
      </c>
      <c r="J12" s="66">
        <f>PRODUCT(I12/K12)</f>
        <v>0.40740740740740738</v>
      </c>
      <c r="K12" s="26">
        <f>PRODUCT(K8+W8)</f>
        <v>27</v>
      </c>
      <c r="L12" s="67">
        <f>PRODUCT((F12+G12)/E12)</f>
        <v>0.16666666666666666</v>
      </c>
      <c r="M12" s="67">
        <f>PRODUCT(H12/E12)</f>
        <v>0.66666666666666663</v>
      </c>
      <c r="N12" s="67">
        <f>PRODUCT((F12+G12+H12)/E12)</f>
        <v>0.83333333333333337</v>
      </c>
      <c r="O12" s="67">
        <f>PRODUCT(I12/E12)</f>
        <v>1.8333333333333333</v>
      </c>
      <c r="Q12" s="28"/>
      <c r="R12" s="28"/>
      <c r="S12" s="2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8"/>
      <c r="AI12" s="28"/>
      <c r="AJ12" s="28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1" t="s">
        <v>24</v>
      </c>
      <c r="C13" s="20"/>
      <c r="D13" s="36"/>
      <c r="E13" s="65">
        <f>PRODUCT(AA8+AM8)</f>
        <v>16</v>
      </c>
      <c r="F13" s="65">
        <f>PRODUCT(AB8+AN8)</f>
        <v>0</v>
      </c>
      <c r="G13" s="65">
        <f>PRODUCT(AC8+AO8)</f>
        <v>3</v>
      </c>
      <c r="H13" s="65">
        <f>PRODUCT(AD8+AP8)</f>
        <v>5</v>
      </c>
      <c r="I13" s="65">
        <f>PRODUCT(AE8+AQ8)</f>
        <v>34</v>
      </c>
      <c r="J13" s="66">
        <f>PRODUCT(I13/K13)</f>
        <v>0.37777777777777777</v>
      </c>
      <c r="K13" s="19">
        <f>PRODUCT(AG8+AS8)</f>
        <v>90</v>
      </c>
      <c r="L13" s="67">
        <f>PRODUCT((F13+G13)/E13)</f>
        <v>0.1875</v>
      </c>
      <c r="M13" s="67">
        <f>PRODUCT(H13/E13)</f>
        <v>0.3125</v>
      </c>
      <c r="N13" s="67">
        <f>PRODUCT((F13+G13+H13)/E13)</f>
        <v>0.5</v>
      </c>
      <c r="O13" s="67">
        <f>PRODUCT(I13/E13)</f>
        <v>2.125</v>
      </c>
      <c r="Q13" s="28"/>
      <c r="R13" s="28"/>
      <c r="S13" s="2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8"/>
      <c r="AI13" s="28"/>
      <c r="AJ13" s="28"/>
      <c r="AK13" s="26"/>
      <c r="AL13" s="19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71" t="s">
        <v>27</v>
      </c>
      <c r="C14" s="72"/>
      <c r="D14" s="73"/>
      <c r="E14" s="65">
        <f>SUM(E11:E13)</f>
        <v>22</v>
      </c>
      <c r="F14" s="65">
        <f t="shared" ref="F14:I14" si="0">SUM(F11:F13)</f>
        <v>1</v>
      </c>
      <c r="G14" s="65">
        <f t="shared" si="0"/>
        <v>3</v>
      </c>
      <c r="H14" s="65">
        <f t="shared" si="0"/>
        <v>9</v>
      </c>
      <c r="I14" s="65">
        <f t="shared" si="0"/>
        <v>45</v>
      </c>
      <c r="J14" s="66">
        <f>PRODUCT(I14/K14)</f>
        <v>0.38461538461538464</v>
      </c>
      <c r="K14" s="26">
        <f>SUM(K11:K13)</f>
        <v>117</v>
      </c>
      <c r="L14" s="67">
        <f>PRODUCT((F14+G14)/E14)</f>
        <v>0.18181818181818182</v>
      </c>
      <c r="M14" s="67">
        <f>PRODUCT(H14/E14)</f>
        <v>0.40909090909090912</v>
      </c>
      <c r="N14" s="67">
        <f>PRODUCT((F14+G14+H14)/E14)</f>
        <v>0.59090909090909094</v>
      </c>
      <c r="O14" s="67">
        <f>PRODUCT(I14/E14)</f>
        <v>2.0454545454545454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8"/>
      <c r="AI14" s="28"/>
      <c r="AJ14" s="28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26"/>
      <c r="C15" s="26"/>
      <c r="D15" s="26"/>
      <c r="E15" s="19"/>
      <c r="F15" s="19"/>
      <c r="G15" s="19"/>
      <c r="H15" s="19"/>
      <c r="I15" s="19"/>
      <c r="J15" s="26"/>
      <c r="K15" s="26"/>
      <c r="L15" s="19"/>
      <c r="M15" s="19"/>
      <c r="N15" s="19"/>
      <c r="O15" s="19"/>
      <c r="P15" s="26"/>
      <c r="Q15" s="26"/>
      <c r="R15" s="26"/>
      <c r="S15" s="26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6"/>
      <c r="AE16" s="26"/>
      <c r="AF16" s="26"/>
      <c r="AG16" s="29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9"/>
      <c r="U19" s="19"/>
      <c r="V19" s="19"/>
      <c r="W19" s="19"/>
      <c r="X19" s="19"/>
      <c r="Y19" s="19"/>
      <c r="Z19" s="19"/>
      <c r="AA19" s="19"/>
      <c r="AB19" s="26"/>
      <c r="AC19" s="26"/>
      <c r="AD19" s="19"/>
      <c r="AE19" s="19"/>
      <c r="AF19" s="19"/>
      <c r="AG19" s="19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J53" s="26"/>
      <c r="K53" s="26"/>
      <c r="L53"/>
      <c r="M53"/>
      <c r="N53"/>
      <c r="O53"/>
      <c r="P53"/>
      <c r="Q53" s="26"/>
      <c r="R53" s="26"/>
      <c r="S53" s="2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8"/>
      <c r="AI53" s="28"/>
      <c r="AJ53" s="28"/>
      <c r="AK53" s="26"/>
      <c r="AL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J54" s="26"/>
      <c r="K54" s="26"/>
      <c r="L54"/>
      <c r="M54"/>
      <c r="N54"/>
      <c r="O54"/>
      <c r="P54"/>
      <c r="Q54" s="26"/>
      <c r="R54" s="26"/>
      <c r="S54" s="2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8"/>
      <c r="AI54" s="28"/>
      <c r="AJ54" s="28"/>
      <c r="AK54" s="26"/>
      <c r="AL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8"/>
      <c r="AI55" s="28"/>
      <c r="AJ55" s="28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L76"/>
      <c r="M76"/>
      <c r="N76"/>
      <c r="O76"/>
      <c r="P76"/>
      <c r="Q76" s="26"/>
      <c r="R76" s="26"/>
      <c r="S76" s="2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L77"/>
      <c r="M77"/>
      <c r="N77"/>
      <c r="O77"/>
      <c r="P77"/>
      <c r="Q77" s="26"/>
      <c r="R77" s="26"/>
      <c r="S77" s="26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28"/>
      <c r="AI87" s="28"/>
      <c r="AJ87" s="28"/>
      <c r="AK87" s="26"/>
      <c r="AL87" s="19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28"/>
      <c r="AI88" s="28"/>
      <c r="AJ88" s="28"/>
      <c r="AK88" s="26"/>
      <c r="AL88" s="19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28"/>
      <c r="AI89" s="28"/>
      <c r="AJ89" s="28"/>
      <c r="AK89" s="26"/>
      <c r="AL89" s="19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28"/>
      <c r="AI90" s="28"/>
      <c r="AJ90" s="28"/>
      <c r="AK90" s="26"/>
      <c r="AL90" s="19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28"/>
      <c r="AI91" s="28"/>
      <c r="AJ91" s="28"/>
      <c r="AK91" s="26"/>
      <c r="AL91" s="19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x14ac:dyDescent="0.25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19"/>
      <c r="W96" s="32"/>
      <c r="X96" s="32"/>
      <c r="Y96" s="19"/>
      <c r="Z96" s="19"/>
      <c r="AA96" s="19"/>
      <c r="AB96" s="19"/>
      <c r="AC96" s="19"/>
      <c r="AD96" s="19"/>
      <c r="AE96" s="19"/>
      <c r="AF96" s="19"/>
      <c r="AG96" s="19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x14ac:dyDescent="0.25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19"/>
      <c r="W97" s="32"/>
      <c r="X97" s="32"/>
      <c r="Y97" s="19"/>
      <c r="Z97" s="19"/>
      <c r="AA97" s="19"/>
      <c r="AB97" s="19"/>
      <c r="AC97" s="19"/>
      <c r="AD97" s="19"/>
      <c r="AE97" s="19"/>
      <c r="AF97" s="19"/>
      <c r="AG97" s="19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x14ac:dyDescent="0.25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19"/>
      <c r="W98" s="32"/>
      <c r="X98" s="32"/>
      <c r="Y98" s="19"/>
      <c r="Z98" s="19"/>
      <c r="AA98" s="19"/>
      <c r="AB98" s="19"/>
      <c r="AC98" s="19"/>
      <c r="AD98" s="19"/>
      <c r="AE98" s="19"/>
      <c r="AF98" s="19"/>
      <c r="AG98" s="19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x14ac:dyDescent="0.25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19"/>
      <c r="W99" s="32"/>
      <c r="X99" s="32"/>
      <c r="Y99" s="19"/>
      <c r="Z99" s="19"/>
      <c r="AA99" s="19"/>
      <c r="AB99" s="19"/>
      <c r="AC99" s="19"/>
      <c r="AD99" s="19"/>
      <c r="AE99" s="19"/>
      <c r="AF99" s="19"/>
      <c r="AG99" s="19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x14ac:dyDescent="0.25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19"/>
      <c r="W100" s="32"/>
      <c r="X100" s="32"/>
      <c r="Y100" s="19"/>
      <c r="Z100" s="19"/>
      <c r="AA100" s="19"/>
      <c r="AB100" s="19"/>
      <c r="AC100" s="19"/>
      <c r="AD100" s="19"/>
      <c r="AE100" s="19"/>
      <c r="AF100" s="19"/>
      <c r="AG100" s="19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x14ac:dyDescent="0.25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19"/>
      <c r="W101" s="32"/>
      <c r="X101" s="32"/>
      <c r="Y101" s="19"/>
      <c r="Z101" s="19"/>
      <c r="AA101" s="19"/>
      <c r="AB101" s="19"/>
      <c r="AC101" s="19"/>
      <c r="AD101" s="19"/>
      <c r="AE101" s="19"/>
      <c r="AF101" s="19"/>
      <c r="AG101" s="19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x14ac:dyDescent="0.25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19"/>
      <c r="W102" s="32"/>
      <c r="X102" s="32"/>
      <c r="Y102" s="19"/>
      <c r="Z102" s="19"/>
      <c r="AA102" s="19"/>
      <c r="AB102" s="19"/>
      <c r="AC102" s="19"/>
      <c r="AD102" s="19"/>
      <c r="AE102" s="19"/>
      <c r="AF102" s="19"/>
      <c r="AG102" s="19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x14ac:dyDescent="0.25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19"/>
      <c r="W103" s="32"/>
      <c r="X103" s="32"/>
      <c r="Y103" s="19"/>
      <c r="Z103" s="19"/>
      <c r="AA103" s="19"/>
      <c r="AB103" s="19"/>
      <c r="AC103" s="19"/>
      <c r="AD103" s="19"/>
      <c r="AE103" s="19"/>
      <c r="AF103" s="19"/>
      <c r="AG103" s="19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x14ac:dyDescent="0.25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19"/>
      <c r="W104" s="32"/>
      <c r="X104" s="32"/>
      <c r="Y104" s="19"/>
      <c r="Z104" s="19"/>
      <c r="AA104" s="19"/>
      <c r="AB104" s="19"/>
      <c r="AC104" s="19"/>
      <c r="AD104" s="19"/>
      <c r="AE104" s="19"/>
      <c r="AF104" s="19"/>
      <c r="AG104" s="19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x14ac:dyDescent="0.25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19"/>
      <c r="W105" s="32"/>
      <c r="X105" s="32"/>
      <c r="Y105" s="19"/>
      <c r="Z105" s="19"/>
      <c r="AA105" s="19"/>
      <c r="AB105" s="19"/>
      <c r="AC105" s="19"/>
      <c r="AD105" s="19"/>
      <c r="AE105" s="19"/>
      <c r="AF105" s="19"/>
      <c r="AG105" s="19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x14ac:dyDescent="0.25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19"/>
      <c r="W106" s="32"/>
      <c r="X106" s="32"/>
      <c r="Y106" s="19"/>
      <c r="Z106" s="19"/>
      <c r="AA106" s="19"/>
      <c r="AB106" s="19"/>
      <c r="AC106" s="19"/>
      <c r="AD106" s="19"/>
      <c r="AE106" s="19"/>
      <c r="AF106" s="19"/>
      <c r="AG106" s="19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x14ac:dyDescent="0.25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19"/>
      <c r="W107" s="32"/>
      <c r="X107" s="32"/>
      <c r="Y107" s="19"/>
      <c r="Z107" s="19"/>
      <c r="AA107" s="19"/>
      <c r="AB107" s="19"/>
      <c r="AC107" s="19"/>
      <c r="AD107" s="19"/>
      <c r="AE107" s="19"/>
      <c r="AF107" s="19"/>
      <c r="AG107" s="19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x14ac:dyDescent="0.25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19"/>
      <c r="W108" s="32"/>
      <c r="X108" s="32"/>
      <c r="Y108" s="19"/>
      <c r="Z108" s="19"/>
      <c r="AA108" s="19"/>
      <c r="AB108" s="19"/>
      <c r="AC108" s="19"/>
      <c r="AD108" s="19"/>
      <c r="AE108" s="19"/>
      <c r="AF108" s="19"/>
      <c r="AG108" s="19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x14ac:dyDescent="0.25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19"/>
      <c r="W109" s="32"/>
      <c r="X109" s="32"/>
      <c r="Y109" s="19"/>
      <c r="Z109" s="19"/>
      <c r="AA109" s="19"/>
      <c r="AB109" s="19"/>
      <c r="AC109" s="19"/>
      <c r="AD109" s="19"/>
      <c r="AE109" s="19"/>
      <c r="AF109" s="19"/>
      <c r="AG109" s="19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x14ac:dyDescent="0.25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19"/>
      <c r="W110" s="32"/>
      <c r="X110" s="32"/>
      <c r="Y110" s="19"/>
      <c r="Z110" s="19"/>
      <c r="AA110" s="19"/>
      <c r="AB110" s="19"/>
      <c r="AC110" s="19"/>
      <c r="AD110" s="19"/>
      <c r="AE110" s="19"/>
      <c r="AF110" s="19"/>
      <c r="AG110" s="19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x14ac:dyDescent="0.25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19"/>
      <c r="W111" s="32"/>
      <c r="X111" s="32"/>
      <c r="Y111" s="19"/>
      <c r="Z111" s="19"/>
      <c r="AA111" s="19"/>
      <c r="AB111" s="19"/>
      <c r="AC111" s="19"/>
      <c r="AD111" s="19"/>
      <c r="AE111" s="19"/>
      <c r="AF111" s="19"/>
      <c r="AG111" s="19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x14ac:dyDescent="0.25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19"/>
      <c r="W112" s="32"/>
      <c r="X112" s="32"/>
      <c r="Y112" s="19"/>
      <c r="Z112" s="19"/>
      <c r="AA112" s="19"/>
      <c r="AB112" s="19"/>
      <c r="AC112" s="19"/>
      <c r="AD112" s="19"/>
      <c r="AE112" s="19"/>
      <c r="AF112" s="19"/>
      <c r="AG112" s="19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x14ac:dyDescent="0.25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19"/>
      <c r="W113" s="32"/>
      <c r="X113" s="32"/>
      <c r="Y113" s="19"/>
      <c r="Z113" s="19"/>
      <c r="AA113" s="19"/>
      <c r="AB113" s="19"/>
      <c r="AC113" s="19"/>
      <c r="AD113" s="19"/>
      <c r="AE113" s="19"/>
      <c r="AF113" s="19"/>
      <c r="AG113" s="19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x14ac:dyDescent="0.25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19"/>
      <c r="W114" s="32"/>
      <c r="X114" s="32"/>
      <c r="Y114" s="19"/>
      <c r="Z114" s="19"/>
      <c r="AA114" s="19"/>
      <c r="AB114" s="19"/>
      <c r="AC114" s="19"/>
      <c r="AD114" s="19"/>
      <c r="AE114" s="19"/>
      <c r="AF114" s="19"/>
      <c r="AG114" s="19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x14ac:dyDescent="0.25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19"/>
      <c r="W115" s="32"/>
      <c r="X115" s="32"/>
      <c r="Y115" s="19"/>
      <c r="Z115" s="19"/>
      <c r="AA115" s="19"/>
      <c r="AB115" s="19"/>
      <c r="AC115" s="19"/>
      <c r="AD115" s="19"/>
      <c r="AE115" s="19"/>
      <c r="AF115" s="19"/>
      <c r="AG115" s="19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x14ac:dyDescent="0.25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19"/>
      <c r="W116" s="32"/>
      <c r="X116" s="32"/>
      <c r="Y116" s="19"/>
      <c r="Z116" s="19"/>
      <c r="AA116" s="19"/>
      <c r="AB116" s="19"/>
      <c r="AC116" s="19"/>
      <c r="AD116" s="19"/>
      <c r="AE116" s="19"/>
      <c r="AF116" s="19"/>
      <c r="AG116" s="19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x14ac:dyDescent="0.25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19"/>
      <c r="W117" s="32"/>
      <c r="X117" s="32"/>
      <c r="Y117" s="19"/>
      <c r="Z117" s="19"/>
      <c r="AA117" s="19"/>
      <c r="AB117" s="19"/>
      <c r="AC117" s="19"/>
      <c r="AD117" s="19"/>
      <c r="AE117" s="19"/>
      <c r="AF117" s="19"/>
      <c r="AG117" s="19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x14ac:dyDescent="0.25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19"/>
      <c r="W118" s="32"/>
      <c r="X118" s="32"/>
      <c r="Y118" s="19"/>
      <c r="Z118" s="19"/>
      <c r="AA118" s="19"/>
      <c r="AB118" s="19"/>
      <c r="AC118" s="19"/>
      <c r="AD118" s="19"/>
      <c r="AE118" s="19"/>
      <c r="AF118" s="19"/>
      <c r="AG118" s="19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x14ac:dyDescent="0.25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19"/>
      <c r="W119" s="32"/>
      <c r="X119" s="32"/>
      <c r="Y119" s="19"/>
      <c r="Z119" s="19"/>
      <c r="AA119" s="19"/>
      <c r="AB119" s="19"/>
      <c r="AC119" s="19"/>
      <c r="AD119" s="19"/>
      <c r="AE119" s="19"/>
      <c r="AF119" s="19"/>
      <c r="AG119" s="19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x14ac:dyDescent="0.25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19"/>
      <c r="W120" s="32"/>
      <c r="X120" s="32"/>
      <c r="Y120" s="19"/>
      <c r="Z120" s="19"/>
      <c r="AA120" s="19"/>
      <c r="AB120" s="19"/>
      <c r="AC120" s="19"/>
      <c r="AD120" s="19"/>
      <c r="AE120" s="19"/>
      <c r="AF120" s="19"/>
      <c r="AG120" s="19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x14ac:dyDescent="0.25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19"/>
      <c r="W121" s="32"/>
      <c r="X121" s="32"/>
      <c r="Y121" s="19"/>
      <c r="Z121" s="19"/>
      <c r="AA121" s="19"/>
      <c r="AB121" s="19"/>
      <c r="AC121" s="19"/>
      <c r="AD121" s="19"/>
      <c r="AE121" s="19"/>
      <c r="AF121" s="19"/>
      <c r="AG121" s="19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x14ac:dyDescent="0.25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19"/>
      <c r="W122" s="32"/>
      <c r="X122" s="32"/>
      <c r="Y122" s="19"/>
      <c r="Z122" s="19"/>
      <c r="AA122" s="19"/>
      <c r="AB122" s="19"/>
      <c r="AC122" s="19"/>
      <c r="AD122" s="19"/>
      <c r="AE122" s="19"/>
      <c r="AF122" s="19"/>
      <c r="AG122" s="19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x14ac:dyDescent="0.25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19"/>
      <c r="W123" s="32"/>
      <c r="X123" s="32"/>
      <c r="Y123" s="19"/>
      <c r="Z123" s="19"/>
      <c r="AA123" s="19"/>
      <c r="AB123" s="19"/>
      <c r="AC123" s="19"/>
      <c r="AD123" s="19"/>
      <c r="AE123" s="19"/>
      <c r="AF123" s="19"/>
      <c r="AG123" s="19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x14ac:dyDescent="0.25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19"/>
      <c r="W124" s="32"/>
      <c r="X124" s="32"/>
      <c r="Y124" s="19"/>
      <c r="Z124" s="19"/>
      <c r="AA124" s="19"/>
      <c r="AB124" s="19"/>
      <c r="AC124" s="19"/>
      <c r="AD124" s="19"/>
      <c r="AE124" s="19"/>
      <c r="AF124" s="19"/>
      <c r="AG124" s="19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x14ac:dyDescent="0.25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19"/>
      <c r="W125" s="32"/>
      <c r="X125" s="32"/>
      <c r="Y125" s="19"/>
      <c r="Z125" s="19"/>
      <c r="AA125" s="19"/>
      <c r="AB125" s="19"/>
      <c r="AC125" s="19"/>
      <c r="AD125" s="19"/>
      <c r="AE125" s="19"/>
      <c r="AF125" s="19"/>
      <c r="AG125" s="19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x14ac:dyDescent="0.25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19"/>
      <c r="W126" s="32"/>
      <c r="X126" s="32"/>
      <c r="Y126" s="19"/>
      <c r="Z126" s="19"/>
      <c r="AA126" s="19"/>
      <c r="AB126" s="19"/>
      <c r="AC126" s="19"/>
      <c r="AD126" s="19"/>
      <c r="AE126" s="19"/>
      <c r="AF126" s="19"/>
      <c r="AG126" s="19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x14ac:dyDescent="0.25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19"/>
      <c r="W127" s="32"/>
      <c r="X127" s="32"/>
      <c r="Y127" s="19"/>
      <c r="Z127" s="19"/>
      <c r="AA127" s="19"/>
      <c r="AB127" s="19"/>
      <c r="AC127" s="19"/>
      <c r="AD127" s="19"/>
      <c r="AE127" s="19"/>
      <c r="AF127" s="19"/>
      <c r="AG127" s="19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x14ac:dyDescent="0.25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19"/>
      <c r="W128" s="32"/>
      <c r="X128" s="32"/>
      <c r="Y128" s="19"/>
      <c r="Z128" s="19"/>
      <c r="AA128" s="19"/>
      <c r="AB128" s="19"/>
      <c r="AC128" s="19"/>
      <c r="AD128" s="19"/>
      <c r="AE128" s="19"/>
      <c r="AF128" s="19"/>
      <c r="AG128" s="19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x14ac:dyDescent="0.25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19"/>
      <c r="W129" s="32"/>
      <c r="X129" s="32"/>
      <c r="Y129" s="19"/>
      <c r="Z129" s="19"/>
      <c r="AA129" s="19"/>
      <c r="AB129" s="19"/>
      <c r="AC129" s="19"/>
      <c r="AD129" s="19"/>
      <c r="AE129" s="19"/>
      <c r="AF129" s="19"/>
      <c r="AG129" s="19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x14ac:dyDescent="0.25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19"/>
      <c r="W130" s="32"/>
      <c r="X130" s="32"/>
      <c r="Y130" s="19"/>
      <c r="Z130" s="19"/>
      <c r="AA130" s="19"/>
      <c r="AB130" s="19"/>
      <c r="AC130" s="19"/>
      <c r="AD130" s="19"/>
      <c r="AE130" s="19"/>
      <c r="AF130" s="19"/>
      <c r="AG130" s="19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x14ac:dyDescent="0.25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19"/>
      <c r="W131" s="32"/>
      <c r="X131" s="32"/>
      <c r="Y131" s="19"/>
      <c r="Z131" s="19"/>
      <c r="AA131" s="19"/>
      <c r="AB131" s="19"/>
      <c r="AC131" s="19"/>
      <c r="AD131" s="19"/>
      <c r="AE131" s="19"/>
      <c r="AF131" s="19"/>
      <c r="AG131" s="19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x14ac:dyDescent="0.25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19"/>
      <c r="W132" s="32"/>
      <c r="X132" s="32"/>
      <c r="Y132" s="19"/>
      <c r="Z132" s="19"/>
      <c r="AA132" s="19"/>
      <c r="AB132" s="19"/>
      <c r="AC132" s="19"/>
      <c r="AD132" s="19"/>
      <c r="AE132" s="19"/>
      <c r="AF132" s="19"/>
      <c r="AG132" s="19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x14ac:dyDescent="0.25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19"/>
      <c r="W133" s="32"/>
      <c r="X133" s="32"/>
      <c r="Y133" s="19"/>
      <c r="Z133" s="19"/>
      <c r="AA133" s="19"/>
      <c r="AB133" s="19"/>
      <c r="AC133" s="19"/>
      <c r="AD133" s="19"/>
      <c r="AE133" s="19"/>
      <c r="AF133" s="19"/>
      <c r="AG133" s="19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x14ac:dyDescent="0.25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19"/>
      <c r="W134" s="32"/>
      <c r="X134" s="32"/>
      <c r="Y134" s="19"/>
      <c r="Z134" s="19"/>
      <c r="AA134" s="19"/>
      <c r="AB134" s="19"/>
      <c r="AC134" s="19"/>
      <c r="AD134" s="19"/>
      <c r="AE134" s="19"/>
      <c r="AF134" s="19"/>
      <c r="AG134" s="19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x14ac:dyDescent="0.25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19"/>
      <c r="W135" s="32"/>
      <c r="X135" s="32"/>
      <c r="Y135" s="19"/>
      <c r="Z135" s="19"/>
      <c r="AA135" s="19"/>
      <c r="AB135" s="19"/>
      <c r="AC135" s="19"/>
      <c r="AD135" s="19"/>
      <c r="AE135" s="19"/>
      <c r="AF135" s="19"/>
      <c r="AG135" s="19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x14ac:dyDescent="0.25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19"/>
      <c r="W136" s="32"/>
      <c r="X136" s="32"/>
      <c r="Y136" s="19"/>
      <c r="Z136" s="19"/>
      <c r="AA136" s="19"/>
      <c r="AB136" s="19"/>
      <c r="AC136" s="19"/>
      <c r="AD136" s="19"/>
      <c r="AE136" s="19"/>
      <c r="AF136" s="19"/>
      <c r="AG136" s="19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x14ac:dyDescent="0.25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19"/>
      <c r="W137" s="32"/>
      <c r="X137" s="32"/>
      <c r="Y137" s="19"/>
      <c r="Z137" s="19"/>
      <c r="AA137" s="19"/>
      <c r="AB137" s="19"/>
      <c r="AC137" s="19"/>
      <c r="AD137" s="19"/>
      <c r="AE137" s="19"/>
      <c r="AF137" s="19"/>
      <c r="AG137" s="19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x14ac:dyDescent="0.25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19"/>
      <c r="W138" s="32"/>
      <c r="X138" s="32"/>
      <c r="Y138" s="19"/>
      <c r="Z138" s="19"/>
      <c r="AA138" s="19"/>
      <c r="AB138" s="19"/>
      <c r="AC138" s="19"/>
      <c r="AD138" s="19"/>
      <c r="AE138" s="19"/>
      <c r="AF138" s="19"/>
      <c r="AG138" s="19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x14ac:dyDescent="0.25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5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x14ac:dyDescent="0.25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5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63" t="s">
        <v>33</v>
      </c>
      <c r="U141" s="19"/>
      <c r="V141" s="19"/>
      <c r="AE141" s="28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63" t="s">
        <v>34</v>
      </c>
      <c r="U142" s="19"/>
      <c r="V142" s="19"/>
      <c r="AE142" s="28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63" t="s">
        <v>35</v>
      </c>
      <c r="U143" s="19"/>
      <c r="V143" s="19"/>
      <c r="AE143" s="28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63" t="s">
        <v>36</v>
      </c>
      <c r="U144" s="19"/>
      <c r="V144" s="19"/>
      <c r="AE144" s="28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63" t="s">
        <v>37</v>
      </c>
      <c r="U145" s="19"/>
      <c r="V145" s="19"/>
      <c r="AE145" s="28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63" t="s">
        <v>38</v>
      </c>
      <c r="U146" s="19"/>
      <c r="V146" s="19"/>
      <c r="AE146" s="28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63" t="s">
        <v>39</v>
      </c>
      <c r="U147" s="19"/>
      <c r="V147" s="19"/>
      <c r="AE147" s="28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63" t="s">
        <v>40</v>
      </c>
      <c r="U148" s="19"/>
      <c r="V148" s="19"/>
      <c r="AE148" s="28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63" t="s">
        <v>41</v>
      </c>
      <c r="U149" s="19"/>
      <c r="V149" s="19"/>
      <c r="AE149" s="28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63" t="s">
        <v>42</v>
      </c>
      <c r="U150" s="19"/>
      <c r="V150" s="19"/>
      <c r="AE150" s="28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63" t="s">
        <v>43</v>
      </c>
      <c r="U151" s="19"/>
      <c r="V151" s="19"/>
      <c r="AE151" s="28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63" t="s">
        <v>44</v>
      </c>
      <c r="U152" s="19"/>
      <c r="V152" s="19"/>
      <c r="AE152" s="28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63" t="s">
        <v>45</v>
      </c>
      <c r="U153" s="19"/>
      <c r="V153" s="19"/>
      <c r="AE153" s="28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63" t="s">
        <v>46</v>
      </c>
      <c r="U154" s="19"/>
      <c r="V154" s="19"/>
      <c r="AE154" s="28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63" t="s">
        <v>47</v>
      </c>
      <c r="U155" s="19"/>
      <c r="V155" s="19"/>
      <c r="AE155" s="28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63" t="s">
        <v>48</v>
      </c>
      <c r="U156" s="19"/>
      <c r="V156" s="19"/>
      <c r="AE156" s="28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 t="s">
        <v>49</v>
      </c>
      <c r="U157" s="19"/>
      <c r="V157" s="19"/>
      <c r="AE157" s="28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 t="s">
        <v>50</v>
      </c>
      <c r="U158" s="19"/>
      <c r="V158" s="19"/>
      <c r="AE158" s="28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63" t="s">
        <v>32</v>
      </c>
      <c r="U159" s="19"/>
      <c r="V159" s="19"/>
      <c r="AE159" s="28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63" t="s">
        <v>51</v>
      </c>
      <c r="U160" s="19"/>
      <c r="V160" s="19"/>
      <c r="AE160" s="28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19"/>
      <c r="U161" s="19"/>
      <c r="V161" s="19"/>
      <c r="AE161" s="28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19"/>
      <c r="U162" s="19"/>
      <c r="V162" s="19"/>
      <c r="AE162" s="28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19"/>
      <c r="U163" s="19"/>
      <c r="V163" s="19"/>
      <c r="AE163" s="28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19"/>
      <c r="U164" s="19"/>
      <c r="V164" s="19"/>
      <c r="AE164" s="28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19"/>
      <c r="U165" s="19"/>
      <c r="V165" s="19"/>
      <c r="AE165" s="28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19"/>
      <c r="U166" s="19"/>
      <c r="V166" s="19"/>
      <c r="AE166" s="28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19"/>
      <c r="U167" s="19"/>
      <c r="V167" s="19"/>
      <c r="AE167" s="28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19"/>
      <c r="AL179" s="19"/>
    </row>
    <row r="180" spans="12:38" x14ac:dyDescent="0.25">
      <c r="R180" s="22"/>
      <c r="S180" s="22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2:38" x14ac:dyDescent="0.25">
      <c r="R181" s="22"/>
      <c r="S181" s="22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2:38" x14ac:dyDescent="0.25">
      <c r="R182" s="22"/>
      <c r="S182" s="22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2:38" x14ac:dyDescent="0.25">
      <c r="L183"/>
      <c r="M183"/>
      <c r="N183"/>
      <c r="O183"/>
      <c r="P183"/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2018-11-26T20:42:16Z</dcterms:modified>
</cp:coreProperties>
</file>