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<sst xmlns="http://schemas.openxmlformats.org/spreadsheetml/2006/main" count="69" uniqueCount="29">
  <si>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</si>
  <si>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</si>
  <si>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</si>
  <si>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</si>
  <si>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</si>
  <si>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</si>
  <si>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</si>
  <si>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</si>
  <si>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</si>
  <si>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</si>
  <si>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</si>
  <si>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</si>
  <si>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</si>
  <si>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</si>
  <si>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</si>
  <si>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</si>
  <si>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</si>
  <si>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</si>
  <si>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</si>
  <si>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</si>
  <si>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</si>
  <si>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</si>
  <si>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</si>
  <si>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</si>
  <si>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Pesä Ysit = Pesä Ysit, Lappeenranta  (1976)</t>
  </si>
  <si>
    <t>Timo Tikka</t>
  </si>
  <si>
    <t>9.</t>
  </si>
  <si>
    <t>Pesä Ysit</t>
  </si>
  <si>
    <t>6.8.1971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</si>
</sst>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425781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17</v>
      </c>
      <c r="AB4" s="11">
        <v>0</v>
      </c>
      <c r="AC4" s="11">
        <v>7</v>
      </c>
      <c r="AD4" s="11">
        <v>6</v>
      </c>
      <c r="AE4" s="11">
        <v>61</v>
      </c>
      <c r="AF4" s="68">
        <v>0.53500000000000003</v>
      </c>
      <c r="AG4" s="69">
        <v>114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17</v>
      </c>
      <c r="AB5" s="35">
        <f>SUM(AB4:AB4)</f>
        <v>0</v>
      </c>
      <c r="AC5" s="35">
        <f>SUM(AC4:AC4)</f>
        <v>7</v>
      </c>
      <c r="AD5" s="35">
        <f>SUM(AD4:AD4)</f>
        <v>6</v>
      </c>
      <c r="AE5" s="35">
        <f>SUM(AE4:AE4)</f>
        <v>61</v>
      </c>
      <c r="AF5" s="36">
        <f>PRODUCT(AE5/AG5)</f>
        <v>0.53508771929824561</v>
      </c>
      <c r="AG5" s="20">
        <f>SUM(AG4:AG4)</f>
        <v>114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9"/>
      <c r="U8" s="9"/>
      <c r="V8" s="9"/>
      <c r="W8" s="9"/>
      <c r="X8" s="9"/>
      <c r="Y8" s="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9"/>
      <c r="X9" s="9"/>
      <c r="Y9" s="9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17</v>
      </c>
      <c r="F10" s="46">
        <f>PRODUCT(AB5+AN5)</f>
        <v>0</v>
      </c>
      <c r="G10" s="46">
        <f>PRODUCT(AC5+AO5)</f>
        <v>7</v>
      </c>
      <c r="H10" s="46">
        <f>PRODUCT(AD5+AP5)</f>
        <v>6</v>
      </c>
      <c r="I10" s="46">
        <f>PRODUCT(AE5+AQ5)</f>
        <v>61</v>
      </c>
      <c r="J10" s="59">
        <f>PRODUCT(I10/K10)</f>
        <v>0.53508771929824561</v>
      </c>
      <c r="K10" s="9">
        <f>PRODUCT(AG5+AS5)</f>
        <v>114</v>
      </c>
      <c r="L10" s="52">
        <f>PRODUCT((F10+G10)/E10)</f>
        <v>0.41176470588235292</v>
      </c>
      <c r="M10" s="52">
        <f>PRODUCT(H10/E10)</f>
        <v>0.35294117647058826</v>
      </c>
      <c r="N10" s="52">
        <f>PRODUCT((F10+G10+H10)/E10)</f>
        <v>0.76470588235294112</v>
      </c>
      <c r="O10" s="52">
        <f>PRODUCT(I10/E10)</f>
        <v>3.5882352941176472</v>
      </c>
      <c r="Q10" s="16"/>
      <c r="R10" s="16"/>
      <c r="S10" s="15"/>
      <c r="T10" s="9"/>
      <c r="U10" s="9"/>
      <c r="V10" s="9"/>
      <c r="W10" s="9"/>
      <c r="X10" s="9"/>
      <c r="Y10" s="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17</v>
      </c>
      <c r="F11" s="46">
        <f t="shared" ref="F11:I11" si="0">SUM(F8:F10)</f>
        <v>0</v>
      </c>
      <c r="G11" s="46">
        <f t="shared" si="0"/>
        <v>7</v>
      </c>
      <c r="H11" s="46">
        <f t="shared" si="0"/>
        <v>6</v>
      </c>
      <c r="I11" s="46">
        <f t="shared" si="0"/>
        <v>61</v>
      </c>
      <c r="J11" s="59">
        <f>PRODUCT(I11/K11)</f>
        <v>0.53508771929824561</v>
      </c>
      <c r="K11" s="15">
        <f>SUM(K8:K10)</f>
        <v>114</v>
      </c>
      <c r="L11" s="52">
        <f>PRODUCT((F11+G11)/E11)</f>
        <v>0.41176470588235292</v>
      </c>
      <c r="M11" s="52">
        <f>PRODUCT(H11/E11)</f>
        <v>0.35294117647058826</v>
      </c>
      <c r="N11" s="52">
        <f>PRODUCT((F11+G11+H11)/E11)</f>
        <v>0.76470588235294112</v>
      </c>
      <c r="O11" s="52">
        <f>PRODUCT(I11/E11)</f>
        <v>3.5882352941176472</v>
      </c>
      <c r="Q11" s="9"/>
      <c r="R11" s="9"/>
      <c r="S11" s="9"/>
      <c r="T11" s="9"/>
      <c r="U11" s="9"/>
      <c r="V11" s="9"/>
      <c r="W11" s="9"/>
      <c r="X11" s="9"/>
      <c r="Y11" s="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9"/>
      <c r="X12" s="9"/>
      <c r="Y12" s="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9"/>
      <c r="X13" s="9"/>
      <c r="Y13" s="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9"/>
      <c r="X14" s="9"/>
      <c r="Y14" s="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9"/>
      <c r="X15" s="9"/>
      <c r="Y15" s="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9"/>
      <c r="X16" s="9"/>
      <c r="Y16" s="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9"/>
      <c r="X17" s="9"/>
      <c r="Y17" s="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9"/>
      <c r="X18" s="9"/>
      <c r="Y18" s="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9"/>
      <c r="X19" s="9"/>
      <c r="Y19" s="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9"/>
      <c r="X22" s="9"/>
      <c r="Y22" s="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9"/>
      <c r="X23" s="9"/>
      <c r="Y23" s="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9"/>
      <c r="X24" s="9"/>
      <c r="Y24" s="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9"/>
      <c r="X25" s="9"/>
      <c r="Y25" s="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9"/>
      <c r="X27" s="9"/>
      <c r="Y27" s="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9"/>
      <c r="X28" s="9"/>
      <c r="Y28" s="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9"/>
      <c r="X29" s="9"/>
      <c r="Y29" s="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9"/>
      <c r="X30" s="9"/>
      <c r="Y30" s="9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9"/>
      <c r="X31" s="9"/>
      <c r="Y31" s="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9"/>
      <c r="X32" s="9"/>
      <c r="Y32" s="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9"/>
      <c r="X33" s="9"/>
      <c r="Y33" s="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9"/>
      <c r="X34" s="9"/>
      <c r="Y34" s="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9"/>
      <c r="X35" s="9"/>
      <c r="Y35" s="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9"/>
      <c r="X36" s="9"/>
      <c r="Y36" s="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9"/>
      <c r="X37" s="9"/>
      <c r="Y37" s="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9"/>
      <c r="X38" s="9"/>
      <c r="Y38" s="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9"/>
      <c r="X39" s="9"/>
      <c r="Y39" s="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9"/>
      <c r="X40" s="9"/>
      <c r="Y40" s="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9"/>
      <c r="X41" s="9"/>
      <c r="Y41" s="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9"/>
      <c r="X42" s="9"/>
      <c r="Y42" s="9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9"/>
      <c r="X43" s="9"/>
      <c r="Y43" s="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9"/>
      <c r="X44" s="9"/>
      <c r="Y44" s="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9"/>
      <c r="X45" s="9"/>
      <c r="Y45" s="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9"/>
      <c r="X46" s="9"/>
      <c r="Y46" s="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9"/>
      <c r="X47" s="9"/>
      <c r="Y47" s="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9"/>
      <c r="X48" s="9"/>
      <c r="Y48" s="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9"/>
      <c r="X49" s="9"/>
      <c r="Y49" s="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9"/>
      <c r="X50" s="9"/>
      <c r="Y50" s="9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9"/>
      <c r="X51" s="9"/>
      <c r="Y51" s="9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9"/>
      <c r="X52" s="9"/>
      <c r="Y52" s="9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9"/>
      <c r="X53" s="9"/>
      <c r="Y53" s="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9"/>
      <c r="X54" s="9"/>
      <c r="Y54" s="9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9"/>
      <c r="X55" s="9"/>
      <c r="Y55" s="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9"/>
      <c r="X56" s="9"/>
      <c r="Y56" s="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9"/>
      <c r="X57" s="9"/>
      <c r="Y57" s="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9"/>
      <c r="X58" s="9"/>
      <c r="Y58" s="9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9"/>
      <c r="X59" s="9"/>
      <c r="Y59" s="9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9"/>
      <c r="X60" s="9"/>
      <c r="Y60" s="9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9"/>
      <c r="X61" s="9"/>
      <c r="Y61" s="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9"/>
      <c r="X62" s="9"/>
      <c r="Y62" s="9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9"/>
      <c r="X63" s="9"/>
      <c r="Y63" s="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9"/>
      <c r="X64" s="9"/>
      <c r="Y64" s="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9"/>
      <c r="X65" s="9"/>
      <c r="Y65" s="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9"/>
      <c r="X66" s="9"/>
      <c r="Y66" s="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9"/>
      <c r="X67" s="9"/>
      <c r="Y67" s="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9"/>
      <c r="X68" s="9"/>
      <c r="Y68" s="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9"/>
      <c r="X69" s="9"/>
      <c r="Y69" s="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9"/>
      <c r="X70" s="9"/>
      <c r="Y70" s="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9"/>
      <c r="X71" s="9"/>
      <c r="Y71" s="9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9"/>
      <c r="X72" s="9"/>
      <c r="Y72" s="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9"/>
      <c r="X73" s="9"/>
      <c r="Y73" s="9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9"/>
      <c r="X74" s="9"/>
      <c r="Y74" s="9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9"/>
      <c r="X75" s="9"/>
      <c r="Y75" s="9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9"/>
      <c r="X76" s="9"/>
      <c r="Y76" s="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9"/>
      <c r="X77" s="9"/>
      <c r="Y77" s="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9"/>
      <c r="X78" s="9"/>
      <c r="Y78" s="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9"/>
      <c r="X79" s="9"/>
      <c r="Y79" s="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9"/>
      <c r="X80" s="9"/>
      <c r="Y80" s="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9"/>
      <c r="X81" s="9"/>
      <c r="Y81" s="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9"/>
      <c r="X82" s="9"/>
      <c r="Y82" s="9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9"/>
      <c r="X83" s="9"/>
      <c r="Y83" s="9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9"/>
      <c r="X84" s="9"/>
      <c r="Y84" s="9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9"/>
      <c r="X85" s="9"/>
      <c r="Y85" s="9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9"/>
      <c r="X86" s="9"/>
      <c r="Y86" s="9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9"/>
      <c r="X87" s="9"/>
      <c r="Y87" s="9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9"/>
      <c r="X88" s="9"/>
      <c r="Y88" s="9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9"/>
      <c r="X89" s="9"/>
      <c r="Y89" s="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9"/>
      <c r="X90" s="9"/>
      <c r="Y90" s="9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9"/>
      <c r="X91" s="9"/>
      <c r="Y91" s="9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9"/>
      <c r="X92" s="9"/>
      <c r="Y92" s="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9"/>
      <c r="X93" s="9"/>
      <c r="Y93" s="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9"/>
      <c r="X94" s="9"/>
      <c r="Y94" s="9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9"/>
      <c r="X95" s="9"/>
      <c r="Y95" s="9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9"/>
      <c r="X96" s="9"/>
      <c r="Y96" s="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9"/>
      <c r="X97" s="9"/>
      <c r="Y97" s="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9"/>
      <c r="X98" s="9"/>
      <c r="Y98" s="9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9"/>
      <c r="X99" s="9"/>
      <c r="Y99" s="9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9"/>
      <c r="X100" s="9"/>
      <c r="Y100" s="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9"/>
      <c r="X101" s="9"/>
      <c r="Y101" s="9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9"/>
      <c r="X102" s="9"/>
      <c r="Y102" s="9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9"/>
      <c r="X103" s="9"/>
      <c r="Y103" s="9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9"/>
      <c r="X104" s="9"/>
      <c r="Y104" s="9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9"/>
      <c r="X105" s="9"/>
      <c r="Y105" s="9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9"/>
      <c r="X106" s="9"/>
      <c r="Y106" s="9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9"/>
      <c r="X107" s="9"/>
      <c r="Y107" s="9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9"/>
      <c r="X108" s="9"/>
      <c r="Y108" s="9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9"/>
      <c r="X109" s="9"/>
      <c r="Y109" s="9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9"/>
      <c r="X110" s="9"/>
      <c r="Y110" s="9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9"/>
      <c r="X111" s="9"/>
      <c r="Y111" s="9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9"/>
      <c r="X112" s="9"/>
      <c r="Y112" s="9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9"/>
      <c r="X113" s="9"/>
      <c r="Y113" s="9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9"/>
      <c r="X114" s="9"/>
      <c r="Y114" s="9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9"/>
      <c r="X115" s="9"/>
      <c r="Y115" s="9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9"/>
      <c r="X116" s="9"/>
      <c r="Y116" s="9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9"/>
      <c r="X117" s="9"/>
      <c r="Y117" s="9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9"/>
      <c r="X118" s="9"/>
      <c r="Y118" s="9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9"/>
      <c r="X119" s="9"/>
      <c r="Y119" s="9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9"/>
      <c r="X120" s="9"/>
      <c r="Y120" s="9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9"/>
      <c r="X121" s="9"/>
      <c r="Y121" s="9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9"/>
      <c r="X122" s="9"/>
      <c r="Y122" s="9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9"/>
      <c r="X123" s="9"/>
      <c r="Y123" s="9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9"/>
      <c r="X124" s="9"/>
      <c r="Y124" s="9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9"/>
      <c r="X125" s="9"/>
      <c r="Y125" s="9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9"/>
      <c r="X126" s="9"/>
      <c r="Y126" s="9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9"/>
      <c r="X127" s="9"/>
      <c r="Y127" s="9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9"/>
      <c r="X128" s="9"/>
      <c r="Y128" s="9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9"/>
      <c r="X129" s="9"/>
      <c r="Y129" s="9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9"/>
      <c r="X130" s="9"/>
      <c r="Y130" s="9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9"/>
      <c r="X131" s="9"/>
      <c r="Y131" s="9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9"/>
      <c r="X132" s="9"/>
      <c r="Y132" s="9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9"/>
      <c r="X133" s="9"/>
      <c r="Y133" s="9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9"/>
      <c r="X134" s="9"/>
      <c r="Y134" s="9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9"/>
      <c r="X135" s="9"/>
      <c r="Y135" s="9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9"/>
      <c r="X136" s="9"/>
      <c r="Y136" s="9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9"/>
      <c r="X137" s="9"/>
      <c r="Y137" s="9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9"/>
      <c r="X138" s="9"/>
      <c r="Y138" s="9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9"/>
      <c r="X139" s="9"/>
      <c r="Y139" s="9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9"/>
      <c r="X140" s="9"/>
      <c r="Y140" s="9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9"/>
      <c r="X141" s="9"/>
      <c r="Y141" s="9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9"/>
      <c r="X142" s="9"/>
      <c r="Y142" s="9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9"/>
      <c r="X143" s="9"/>
      <c r="Y143" s="9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9"/>
      <c r="X144" s="9"/>
      <c r="Y144" s="9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9"/>
      <c r="X145" s="9"/>
      <c r="Y145" s="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9"/>
      <c r="X146" s="9"/>
      <c r="Y146" s="9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9"/>
      <c r="X147" s="9"/>
      <c r="Y147" s="9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9"/>
      <c r="X148" s="9"/>
      <c r="Y148" s="9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9"/>
      <c r="X149" s="9"/>
      <c r="Y149" s="9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9"/>
      <c r="X150" s="9"/>
      <c r="Y150" s="9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9"/>
      <c r="X151" s="9"/>
      <c r="Y151" s="9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9"/>
      <c r="X152" s="9"/>
      <c r="Y152" s="9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9"/>
      <c r="X153" s="9"/>
      <c r="Y153" s="9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9"/>
      <c r="X154" s="9"/>
      <c r="Y154" s="9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9"/>
      <c r="X155" s="9"/>
      <c r="Y155" s="9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9"/>
      <c r="X156" s="9"/>
      <c r="Y156" s="9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9"/>
      <c r="X157" s="9"/>
      <c r="Y157" s="9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9"/>
      <c r="X158" s="9"/>
      <c r="Y158" s="9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2018-12-02T19:18:31Z</dcterms:modified>
</cp:coreProperties>
</file>