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1" i="5" l="1"/>
  <c r="K14" i="5" s="1"/>
  <c r="AS8" i="5"/>
  <c r="AQ8" i="5"/>
  <c r="AP8" i="5"/>
  <c r="AO8" i="5"/>
  <c r="AN8" i="5"/>
  <c r="AM8" i="5"/>
  <c r="AG8" i="5"/>
  <c r="K13" i="5" s="1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K12" i="5" s="1"/>
  <c r="I8" i="5"/>
  <c r="I12" i="5" s="1"/>
  <c r="H8" i="5"/>
  <c r="H12" i="5" s="1"/>
  <c r="H14" i="5" s="1"/>
  <c r="G8" i="5"/>
  <c r="G12" i="5" s="1"/>
  <c r="F8" i="5"/>
  <c r="F12" i="5" s="1"/>
  <c r="F14" i="5" s="1"/>
  <c r="E8" i="5"/>
  <c r="E12" i="5" s="1"/>
  <c r="O12" i="5" l="1"/>
  <c r="M12" i="5"/>
  <c r="L12" i="5"/>
  <c r="N12" i="5"/>
  <c r="O13" i="5"/>
  <c r="G14" i="5"/>
  <c r="M13" i="5"/>
  <c r="E14" i="5"/>
  <c r="N14" i="5" s="1"/>
  <c r="I14" i="5"/>
  <c r="L14" i="5"/>
  <c r="N13" i="5"/>
  <c r="L13" i="5"/>
  <c r="M14" i="5" l="1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<sst xmlns="http://schemas.openxmlformats.org/spreadsheetml/2006/main" count="74" uniqueCount="32">
  <si>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</si>
  <si>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</si>
  <si>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</si>
  <si>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</si>
  <si>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</si>
  <si>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</si>
  <si>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</si>
  <si>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</si>
  <si>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</si>
  <si>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</si>
  <si>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</si>
  <si>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</si>
  <si>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</si>
  <si>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</si>
  <si>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</si>
  <si>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</si>
  <si>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</si>
  <si>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</si>
  <si>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</si>
  <si>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</si>
  <si>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</si>
  <si>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</si>
  <si>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</si>
  <si>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</si>
  <si>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KuPu = Kuusankosken Puhti  (1910)</t>
  </si>
  <si>
    <t>Jukka Taina</t>
  </si>
  <si>
    <t>2.</t>
  </si>
  <si>
    <t>KuPu</t>
  </si>
  <si>
    <t>1.</t>
  </si>
  <si>
    <t>10.</t>
  </si>
  <si>
    <t>6.</t>
  </si>
  <si>
    <t>1960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</si>
</sst>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1988</v>
      </c>
      <c r="Y4" s="12" t="s">
        <v>26</v>
      </c>
      <c r="Z4" s="68" t="s">
        <v>27</v>
      </c>
      <c r="AA4" s="12">
        <v>22</v>
      </c>
      <c r="AB4" s="12">
        <v>3</v>
      </c>
      <c r="AC4" s="12">
        <v>19</v>
      </c>
      <c r="AD4" s="12">
        <v>15</v>
      </c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2"/>
      <c r="Z5" s="68"/>
      <c r="AA5" s="12"/>
      <c r="AB5" s="12"/>
      <c r="AC5" s="12"/>
      <c r="AD5" s="12"/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1990</v>
      </c>
      <c r="Y6" s="12" t="s">
        <v>28</v>
      </c>
      <c r="Z6" s="70" t="s">
        <v>27</v>
      </c>
      <c r="AA6" s="12">
        <v>22</v>
      </c>
      <c r="AB6" s="12">
        <v>0</v>
      </c>
      <c r="AC6" s="12">
        <v>29</v>
      </c>
      <c r="AD6" s="12">
        <v>9</v>
      </c>
      <c r="AE6" s="12"/>
      <c r="AF6" s="69"/>
      <c r="AG6" s="10"/>
      <c r="AH6" s="7" t="s">
        <v>29</v>
      </c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1991</v>
      </c>
      <c r="C7" s="12" t="s">
        <v>30</v>
      </c>
      <c r="D7" s="1" t="s">
        <v>27</v>
      </c>
      <c r="E7" s="12">
        <v>18</v>
      </c>
      <c r="F7" s="12">
        <v>0</v>
      </c>
      <c r="G7" s="12">
        <v>9</v>
      </c>
      <c r="H7" s="12">
        <v>3</v>
      </c>
      <c r="I7" s="12">
        <v>45</v>
      </c>
      <c r="J7" s="12"/>
      <c r="K7" s="19"/>
      <c r="L7" s="66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0" t="s">
        <v>13</v>
      </c>
      <c r="C8" s="61"/>
      <c r="D8" s="62"/>
      <c r="E8" s="36">
        <f>SUM(E4:E7)</f>
        <v>18</v>
      </c>
      <c r="F8" s="36">
        <f>SUM(F4:F7)</f>
        <v>0</v>
      </c>
      <c r="G8" s="36">
        <f>SUM(G4:G7)</f>
        <v>9</v>
      </c>
      <c r="H8" s="36">
        <f>SUM(H4:H7)</f>
        <v>3</v>
      </c>
      <c r="I8" s="36">
        <f>SUM(I4:I7)</f>
        <v>45</v>
      </c>
      <c r="J8" s="37">
        <v>0</v>
      </c>
      <c r="K8" s="21">
        <f>SUM(K4:K7)</f>
        <v>0</v>
      </c>
      <c r="L8" s="18"/>
      <c r="M8" s="29"/>
      <c r="N8" s="40"/>
      <c r="O8" s="41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3" t="s">
        <v>13</v>
      </c>
      <c r="Y8" s="11"/>
      <c r="Z8" s="9"/>
      <c r="AA8" s="36">
        <f>SUM(AA4:AA7)</f>
        <v>44</v>
      </c>
      <c r="AB8" s="36">
        <f>SUM(AB4:AB7)</f>
        <v>3</v>
      </c>
      <c r="AC8" s="36">
        <f>SUM(AC4:AC7)</f>
        <v>48</v>
      </c>
      <c r="AD8" s="36">
        <f>SUM(AD4:AD7)</f>
        <v>24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0"/>
      <c r="AK8" s="41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7" t="s">
        <v>16</v>
      </c>
      <c r="C10" s="48"/>
      <c r="D10" s="49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3" t="s">
        <v>24</v>
      </c>
      <c r="U10" s="10"/>
      <c r="V10" s="19"/>
      <c r="W10" s="19"/>
      <c r="X10" s="42"/>
      <c r="Y10" s="42"/>
      <c r="Z10" s="42"/>
      <c r="AA10" s="42"/>
      <c r="AB10" s="42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2"/>
      <c r="AO10" s="42"/>
      <c r="AP10" s="42"/>
      <c r="AQ10" s="42"/>
      <c r="AR10" s="42"/>
      <c r="AS10" s="42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0" t="s">
        <v>15</v>
      </c>
      <c r="C11" s="3"/>
      <c r="D11" s="51"/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59">
        <v>0</v>
      </c>
      <c r="K11" s="16" t="e">
        <f>PRODUCT(I11/J11)</f>
        <v>#DIV/0!</v>
      </c>
      <c r="L11" s="52">
        <v>0</v>
      </c>
      <c r="M11" s="52">
        <v>0</v>
      </c>
      <c r="N11" s="52">
        <v>0</v>
      </c>
      <c r="O11" s="52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6">
        <f>PRODUCT(E8+Q8)</f>
        <v>18</v>
      </c>
      <c r="F12" s="46">
        <f>PRODUCT(F8+R8)</f>
        <v>0</v>
      </c>
      <c r="G12" s="46">
        <f>PRODUCT(G8+S8)</f>
        <v>9</v>
      </c>
      <c r="H12" s="46">
        <f>PRODUCT(H8+T8)</f>
        <v>3</v>
      </c>
      <c r="I12" s="46">
        <f>PRODUCT(I8+U8)</f>
        <v>45</v>
      </c>
      <c r="J12" s="59">
        <v>0</v>
      </c>
      <c r="K12" s="16">
        <f>PRODUCT(K8+W8)</f>
        <v>0</v>
      </c>
      <c r="L12" s="52">
        <f>PRODUCT((F12+G12)/E12)</f>
        <v>0.5</v>
      </c>
      <c r="M12" s="52">
        <f>PRODUCT(H12/E12)</f>
        <v>0.16666666666666666</v>
      </c>
      <c r="N12" s="52">
        <f>PRODUCT((F12+G12+H12)/E12)</f>
        <v>0.66666666666666663</v>
      </c>
      <c r="O12" s="52">
        <f>PRODUCT(I12/E12)</f>
        <v>2.5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6">
        <f>PRODUCT(AA8+AM8)</f>
        <v>44</v>
      </c>
      <c r="F13" s="46">
        <f>PRODUCT(AB8+AN8)</f>
        <v>3</v>
      </c>
      <c r="G13" s="46">
        <f>PRODUCT(AC8+AO8)</f>
        <v>48</v>
      </c>
      <c r="H13" s="46">
        <f>PRODUCT(AD8+AP8)</f>
        <v>24</v>
      </c>
      <c r="I13" s="46">
        <f>PRODUCT(AE8+AQ8)</f>
        <v>0</v>
      </c>
      <c r="J13" s="59">
        <v>0</v>
      </c>
      <c r="K13" s="10">
        <f>PRODUCT(AG8+AS8)</f>
        <v>0</v>
      </c>
      <c r="L13" s="52">
        <f>PRODUCT((F13+G13)/E13)</f>
        <v>1.1590909090909092</v>
      </c>
      <c r="M13" s="52">
        <f>PRODUCT(H13/E13)</f>
        <v>0.54545454545454541</v>
      </c>
      <c r="N13" s="52">
        <f>PRODUCT((F13+G13+H13)/E13)</f>
        <v>1.7045454545454546</v>
      </c>
      <c r="O13" s="52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3" t="s">
        <v>13</v>
      </c>
      <c r="C14" s="44"/>
      <c r="D14" s="45"/>
      <c r="E14" s="46">
        <f>SUM(E11:E13)</f>
        <v>62</v>
      </c>
      <c r="F14" s="46">
        <f t="shared" ref="F14:I14" si="0">SUM(F11:F13)</f>
        <v>3</v>
      </c>
      <c r="G14" s="46">
        <f t="shared" si="0"/>
        <v>57</v>
      </c>
      <c r="H14" s="46">
        <f t="shared" si="0"/>
        <v>27</v>
      </c>
      <c r="I14" s="46">
        <f t="shared" si="0"/>
        <v>45</v>
      </c>
      <c r="J14" s="59">
        <v>0</v>
      </c>
      <c r="K14" s="16" t="e">
        <f>SUM(K11:K13)</f>
        <v>#DIV/0!</v>
      </c>
      <c r="L14" s="52">
        <f>PRODUCT((F14+G14)/E14)</f>
        <v>0.967741935483871</v>
      </c>
      <c r="M14" s="52">
        <f>PRODUCT(H14/E14)</f>
        <v>0.43548387096774194</v>
      </c>
      <c r="N14" s="52">
        <f>PRODUCT((F14+G14+H14)/E14)</f>
        <v>1.403225806451613</v>
      </c>
      <c r="O14" s="52">
        <v>2.5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2018-12-30T20:01:34Z</dcterms:modified>
</cp:coreProperties>
</file>