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X15" i="1"/>
  <c r="W15" i="1"/>
  <c r="V15" i="1"/>
  <c r="U15" i="1"/>
  <c r="S15" i="1"/>
  <c r="H20" i="1"/>
  <c r="R15" i="1"/>
  <c r="G20" i="1"/>
  <c r="Q15" i="1"/>
  <c r="F20" i="1"/>
  <c r="P15" i="1"/>
  <c r="E20" i="1"/>
  <c r="H15" i="1"/>
  <c r="H19" i="1"/>
  <c r="H22" i="1" s="1"/>
  <c r="G15" i="1"/>
  <c r="G19" i="1" s="1"/>
  <c r="F15" i="1"/>
  <c r="F19" i="1" s="1"/>
  <c r="E15" i="1"/>
  <c r="E19" i="1"/>
  <c r="E22" i="1" s="1"/>
  <c r="D16" i="1"/>
  <c r="K20" i="1"/>
  <c r="L20" i="1"/>
  <c r="L19" i="1"/>
  <c r="G22" i="1" l="1"/>
  <c r="F22" i="1"/>
  <c r="K19" i="1"/>
  <c r="L22" i="1"/>
  <c r="K22" i="1" l="1"/>
</calcChain>
</file>

<file path=xl/sharedStrings.xml><?xml version="1.0" encoding="utf-8"?>
<sst xmlns="http://schemas.openxmlformats.org/spreadsheetml/2006/main" count="92" uniqueCount="59">
  <si>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</si>
  <si>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</si>
  <si>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</si>
  <si>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</si>
  <si>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</si>
  <si>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</si>
  <si>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</si>
  <si>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</si>
  <si>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</si>
  <si>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</si>
  <si>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</si>
  <si>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</si>
  <si>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</si>
  <si>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</si>
  <si>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</si>
  <si>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</si>
  <si>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</si>
  <si>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</si>
  <si>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</si>
  <si>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</si>
  <si>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</si>
  <si>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</si>
  <si>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</si>
  <si>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</si>
  <si>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</si>
  <si>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</si>
  <si>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</si>
  <si>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</si>
  <si>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</si>
  <si>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</si>
  <si>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</si>
  <si>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</si>
  <si>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</si>
  <si>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Heidi Strang</t>
  </si>
  <si>
    <t>7.</t>
  </si>
  <si>
    <t>Tahko</t>
  </si>
  <si>
    <t>6.</t>
  </si>
  <si>
    <t>8.</t>
  </si>
  <si>
    <t>9.</t>
  </si>
  <si>
    <t>4.</t>
  </si>
  <si>
    <t>3.</t>
  </si>
  <si>
    <t>2.</t>
  </si>
  <si>
    <t>loppusarja</t>
  </si>
  <si>
    <t>Tahko = Hyvinkään Tahko  (1915)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</si>
  <si>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</si>
  <si>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</si>
  <si>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</si>
  <si>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</si>
  <si>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</si>
  <si>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</si>
  <si>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</si>
  <si>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</si>
  <si>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19.06. 1968  Tahko - PuMu  5-36</t>
  </si>
  <si>
    <t>2.  ottelu</t>
  </si>
  <si>
    <t>03.08. 1970  Tahko - TMP  16-25</t>
  </si>
  <si>
    <t>4.  ottelu</t>
  </si>
  <si>
    <t>16.08. 1970  Tahko - Lippo  12-7</t>
  </si>
  <si>
    <t>10.  ottelu</t>
  </si>
  <si>
    <t>21.07. 1971  PuMu - Tahko  49-7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</si>
</sst>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2">
        <v>1969</v>
      </c>
      <c r="C5" s="82"/>
      <c r="D5" s="83"/>
      <c r="E5" s="82"/>
      <c r="F5" s="82"/>
      <c r="G5" s="82"/>
      <c r="H5" s="82"/>
      <c r="I5" s="84"/>
      <c r="J5" s="84"/>
      <c r="K5" s="84"/>
      <c r="L5" s="84"/>
      <c r="M5" s="84"/>
      <c r="N5" s="8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1970</v>
      </c>
      <c r="C6" s="27" t="s">
        <v>36</v>
      </c>
      <c r="D6" s="63" t="s">
        <v>35</v>
      </c>
      <c r="E6" s="27">
        <v>3</v>
      </c>
      <c r="F6" s="27">
        <v>0</v>
      </c>
      <c r="G6" s="27">
        <v>1</v>
      </c>
      <c r="H6" s="27">
        <v>2</v>
      </c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1971</v>
      </c>
      <c r="C7" s="27" t="s">
        <v>37</v>
      </c>
      <c r="D7" s="63" t="s">
        <v>35</v>
      </c>
      <c r="E7" s="27">
        <v>9</v>
      </c>
      <c r="F7" s="27">
        <v>1</v>
      </c>
      <c r="G7" s="27">
        <v>4</v>
      </c>
      <c r="H7" s="27">
        <v>4</v>
      </c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1972</v>
      </c>
      <c r="C8" s="27" t="s">
        <v>38</v>
      </c>
      <c r="D8" s="63" t="s">
        <v>35</v>
      </c>
      <c r="E8" s="27">
        <v>9</v>
      </c>
      <c r="F8" s="27">
        <v>1</v>
      </c>
      <c r="G8" s="27">
        <v>6</v>
      </c>
      <c r="H8" s="27">
        <v>6</v>
      </c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1973</v>
      </c>
      <c r="C9" s="27" t="s">
        <v>39</v>
      </c>
      <c r="D9" s="29" t="s">
        <v>35</v>
      </c>
      <c r="E9" s="27">
        <v>9</v>
      </c>
      <c r="F9" s="27">
        <v>0</v>
      </c>
      <c r="G9" s="27">
        <v>2</v>
      </c>
      <c r="H9" s="27">
        <v>13</v>
      </c>
      <c r="I9" s="62"/>
      <c r="J9" s="62"/>
      <c r="K9" s="62"/>
      <c r="L9" s="62"/>
      <c r="M9" s="62"/>
      <c r="N9" s="62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1974</v>
      </c>
      <c r="C10" s="27" t="s">
        <v>40</v>
      </c>
      <c r="D10" s="29" t="s">
        <v>35</v>
      </c>
      <c r="E10" s="27">
        <v>14</v>
      </c>
      <c r="F10" s="27">
        <v>0</v>
      </c>
      <c r="G10" s="27">
        <v>6</v>
      </c>
      <c r="H10" s="27">
        <v>7</v>
      </c>
      <c r="I10" s="62"/>
      <c r="J10" s="62"/>
      <c r="K10" s="62"/>
      <c r="L10" s="62"/>
      <c r="M10" s="62"/>
      <c r="N10" s="62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>
        <v>1</v>
      </c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1975</v>
      </c>
      <c r="C11" s="27" t="s">
        <v>41</v>
      </c>
      <c r="D11" s="29" t="s">
        <v>35</v>
      </c>
      <c r="E11" s="27">
        <v>9</v>
      </c>
      <c r="F11" s="27">
        <v>0</v>
      </c>
      <c r="G11" s="27">
        <v>3</v>
      </c>
      <c r="H11" s="27">
        <v>7</v>
      </c>
      <c r="I11" s="62"/>
      <c r="J11" s="62"/>
      <c r="K11" s="62"/>
      <c r="L11" s="62"/>
      <c r="M11" s="62"/>
      <c r="N11" s="62"/>
      <c r="O11" s="37"/>
      <c r="P11" s="27">
        <v>2</v>
      </c>
      <c r="Q11" s="27">
        <v>0</v>
      </c>
      <c r="R11" s="27">
        <v>0</v>
      </c>
      <c r="S11" s="27">
        <v>0</v>
      </c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7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1976</v>
      </c>
      <c r="C12" s="27" t="s">
        <v>39</v>
      </c>
      <c r="D12" s="29" t="s">
        <v>35</v>
      </c>
      <c r="E12" s="27">
        <v>9</v>
      </c>
      <c r="F12" s="27">
        <v>1</v>
      </c>
      <c r="G12" s="27">
        <v>14</v>
      </c>
      <c r="H12" s="27">
        <v>10</v>
      </c>
      <c r="I12" s="62"/>
      <c r="J12" s="62"/>
      <c r="K12" s="62"/>
      <c r="L12" s="62"/>
      <c r="M12" s="62"/>
      <c r="N12" s="62"/>
      <c r="O12" s="37"/>
      <c r="P12" s="27">
        <v>6</v>
      </c>
      <c r="Q12" s="27">
        <v>1</v>
      </c>
      <c r="R12" s="27">
        <v>4</v>
      </c>
      <c r="S12" s="27">
        <v>3</v>
      </c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7" t="s">
        <v>42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1977</v>
      </c>
      <c r="C13" s="27" t="s">
        <v>39</v>
      </c>
      <c r="D13" s="29" t="s">
        <v>35</v>
      </c>
      <c r="E13" s="27">
        <v>10</v>
      </c>
      <c r="F13" s="27">
        <v>1</v>
      </c>
      <c r="G13" s="27">
        <v>8</v>
      </c>
      <c r="H13" s="27">
        <v>16</v>
      </c>
      <c r="I13" s="62"/>
      <c r="J13" s="62"/>
      <c r="K13" s="62"/>
      <c r="L13" s="62"/>
      <c r="M13" s="62"/>
      <c r="N13" s="62"/>
      <c r="O13" s="37"/>
      <c r="P13" s="27">
        <v>3</v>
      </c>
      <c r="Q13" s="27">
        <v>0</v>
      </c>
      <c r="R13" s="27">
        <v>2</v>
      </c>
      <c r="S13" s="27">
        <v>1</v>
      </c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7" t="s">
        <v>42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1978</v>
      </c>
      <c r="C14" s="27" t="s">
        <v>40</v>
      </c>
      <c r="D14" s="63" t="s">
        <v>35</v>
      </c>
      <c r="E14" s="27">
        <v>7</v>
      </c>
      <c r="F14" s="27">
        <v>0</v>
      </c>
      <c r="G14" s="27">
        <v>10</v>
      </c>
      <c r="H14" s="27">
        <v>12</v>
      </c>
      <c r="I14" s="62"/>
      <c r="J14" s="62"/>
      <c r="K14" s="62"/>
      <c r="L14" s="62"/>
      <c r="M14" s="62"/>
      <c r="N14" s="62"/>
      <c r="O14" s="37"/>
      <c r="P14" s="27">
        <v>6</v>
      </c>
      <c r="Q14" s="27">
        <v>0</v>
      </c>
      <c r="R14" s="27">
        <v>0</v>
      </c>
      <c r="S14" s="27">
        <v>7</v>
      </c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>
        <v>1</v>
      </c>
      <c r="AF14" s="17" t="s">
        <v>42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SUM(E4:E14)</f>
        <v>80</v>
      </c>
      <c r="F15" s="19">
        <f>SUM(F4:F14)</f>
        <v>4</v>
      </c>
      <c r="G15" s="19">
        <f>SUM(G4:G14)</f>
        <v>54</v>
      </c>
      <c r="H15" s="19">
        <f>SUM(H4:H14)</f>
        <v>77</v>
      </c>
      <c r="I15" s="19"/>
      <c r="J15" s="19"/>
      <c r="K15" s="19"/>
      <c r="L15" s="19"/>
      <c r="M15" s="19"/>
      <c r="N15" s="31"/>
      <c r="O15" s="32"/>
      <c r="P15" s="19">
        <f>SUM(P4:P14)</f>
        <v>17</v>
      </c>
      <c r="Q15" s="19">
        <f>SUM(Q4:Q14)</f>
        <v>1</v>
      </c>
      <c r="R15" s="19">
        <f>SUM(R4:R14)</f>
        <v>6</v>
      </c>
      <c r="S15" s="19">
        <f>SUM(S4:S14)</f>
        <v>11</v>
      </c>
      <c r="T15" s="19"/>
      <c r="U15" s="19">
        <f>SUM(U4:U14)</f>
        <v>0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 t="shared" ref="Z15:AE15" si="0">SUM(Z4:Z14)</f>
        <v>0</v>
      </c>
      <c r="AA15" s="19">
        <f t="shared" si="0"/>
        <v>0</v>
      </c>
      <c r="AB15" s="19">
        <f t="shared" si="0"/>
        <v>0</v>
      </c>
      <c r="AC15" s="19">
        <f t="shared" si="0"/>
        <v>0</v>
      </c>
      <c r="AD15" s="19">
        <f t="shared" si="0"/>
        <v>1</v>
      </c>
      <c r="AE15" s="19">
        <f t="shared" si="0"/>
        <v>2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SUM(F15:H15)*5/3+(E15/3)+(Z15*25)+(AA15*25)+(AB15*15)+(AC15*25)+(AD15*20)+(AE15*15)</f>
        <v>301.66666666666663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45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1" t="s">
        <v>46</v>
      </c>
      <c r="Q18" s="13"/>
      <c r="R18" s="13"/>
      <c r="S18" s="13"/>
      <c r="T18" s="65"/>
      <c r="U18" s="65"/>
      <c r="V18" s="65"/>
      <c r="W18" s="65"/>
      <c r="X18" s="65"/>
      <c r="Y18" s="13"/>
      <c r="Z18" s="13"/>
      <c r="AA18" s="13"/>
      <c r="AB18" s="13"/>
      <c r="AC18" s="13"/>
      <c r="AD18" s="13"/>
      <c r="AE18" s="13"/>
      <c r="AF18" s="6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2"/>
      <c r="E19" s="27">
        <f>PRODUCT(E15)</f>
        <v>80</v>
      </c>
      <c r="F19" s="27">
        <f>PRODUCT(F15)</f>
        <v>4</v>
      </c>
      <c r="G19" s="27">
        <f>PRODUCT(G15)</f>
        <v>54</v>
      </c>
      <c r="H19" s="27">
        <f>PRODUCT(H15)</f>
        <v>77</v>
      </c>
      <c r="I19" s="27"/>
      <c r="J19" s="1"/>
      <c r="K19" s="43">
        <f>PRODUCT((F19+G19)/E19)</f>
        <v>0.72499999999999998</v>
      </c>
      <c r="L19" s="43">
        <f>PRODUCT(H19/E19)</f>
        <v>0.96250000000000002</v>
      </c>
      <c r="M19" s="43"/>
      <c r="N19" s="30"/>
      <c r="O19" s="25"/>
      <c r="P19" s="67" t="s">
        <v>47</v>
      </c>
      <c r="Q19" s="68"/>
      <c r="R19" s="68"/>
      <c r="S19" s="69" t="s">
        <v>52</v>
      </c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 t="s">
        <v>48</v>
      </c>
      <c r="AE19" s="70"/>
      <c r="AF19" s="7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16</v>
      </c>
      <c r="C20" s="45"/>
      <c r="D20" s="46"/>
      <c r="E20" s="27">
        <f>PRODUCT(P15)</f>
        <v>17</v>
      </c>
      <c r="F20" s="27">
        <f>PRODUCT(Q15)</f>
        <v>1</v>
      </c>
      <c r="G20" s="27">
        <f>PRODUCT(R15)</f>
        <v>6</v>
      </c>
      <c r="H20" s="27">
        <f>PRODUCT(S15)</f>
        <v>11</v>
      </c>
      <c r="I20" s="27"/>
      <c r="J20" s="1"/>
      <c r="K20" s="43">
        <f>PRODUCT((F20+G20)/E20)</f>
        <v>0.41176470588235292</v>
      </c>
      <c r="L20" s="43">
        <f>PRODUCT(H20/E20)</f>
        <v>0.6470588235294118</v>
      </c>
      <c r="M20" s="43"/>
      <c r="N20" s="30"/>
      <c r="O20" s="25"/>
      <c r="P20" s="72" t="s">
        <v>49</v>
      </c>
      <c r="Q20" s="73"/>
      <c r="R20" s="73"/>
      <c r="S20" s="74" t="s">
        <v>56</v>
      </c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75" t="s">
        <v>55</v>
      </c>
      <c r="AE20" s="75"/>
      <c r="AF20" s="7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17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72" t="s">
        <v>50</v>
      </c>
      <c r="Q21" s="73"/>
      <c r="R21" s="73"/>
      <c r="S21" s="74" t="s">
        <v>54</v>
      </c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75" t="s">
        <v>53</v>
      </c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18</v>
      </c>
      <c r="C22" s="53"/>
      <c r="D22" s="54"/>
      <c r="E22" s="19">
        <f>SUM(E19:E21)</f>
        <v>97</v>
      </c>
      <c r="F22" s="19">
        <f>SUM(F19:F21)</f>
        <v>5</v>
      </c>
      <c r="G22" s="19">
        <f>SUM(G19:G21)</f>
        <v>60</v>
      </c>
      <c r="H22" s="19">
        <f>SUM(H19:H21)</f>
        <v>88</v>
      </c>
      <c r="I22" s="19"/>
      <c r="J22" s="1"/>
      <c r="K22" s="55">
        <f>PRODUCT((F22+G22)/E22)</f>
        <v>0.67010309278350511</v>
      </c>
      <c r="L22" s="55">
        <f>PRODUCT(H22/E22)</f>
        <v>0.90721649484536082</v>
      </c>
      <c r="M22" s="55"/>
      <c r="N22" s="31"/>
      <c r="O22" s="25"/>
      <c r="P22" s="77" t="s">
        <v>51</v>
      </c>
      <c r="Q22" s="78"/>
      <c r="R22" s="78"/>
      <c r="S22" s="79" t="s">
        <v>58</v>
      </c>
      <c r="T22" s="79"/>
      <c r="U22" s="79"/>
      <c r="V22" s="79"/>
      <c r="W22" s="79"/>
      <c r="X22" s="79"/>
      <c r="Y22" s="79"/>
      <c r="Z22" s="79"/>
      <c r="AA22" s="79"/>
      <c r="AB22" s="79"/>
      <c r="AC22" s="80"/>
      <c r="AD22" s="80" t="s">
        <v>57</v>
      </c>
      <c r="AE22" s="80"/>
      <c r="AF22" s="8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31</v>
      </c>
      <c r="C24" s="1"/>
      <c r="D24" s="64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7"/>
      <c r="N28" s="5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8"/>
      <c r="AI36" s="58"/>
      <c r="AJ36" s="58"/>
      <c r="AK36" s="58"/>
      <c r="AL36" s="5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8"/>
      <c r="AI37" s="58"/>
      <c r="AJ37" s="58"/>
      <c r="AK37" s="58"/>
      <c r="AL37" s="58"/>
    </row>
    <row r="38" spans="1:38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9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2019-02-02T10:23:16Z</dcterms:modified>
</cp:coreProperties>
</file>