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M4" i="1" l="1"/>
  <c r="M5" i="1" s="1"/>
  <c r="O5" i="1"/>
  <c r="N9" i="1"/>
  <c r="AE5" i="1"/>
  <c r="AD5" i="1"/>
  <c r="AC5" i="1"/>
  <c r="AB5" i="1"/>
  <c r="AA5" i="1"/>
  <c r="Z5" i="1"/>
  <c r="Y5" i="1"/>
  <c r="X5" i="1"/>
  <c r="W5" i="1"/>
  <c r="V5" i="1"/>
  <c r="F11" i="1" s="1"/>
  <c r="F12" i="1" s="1"/>
  <c r="U5" i="1"/>
  <c r="T5" i="1"/>
  <c r="S5" i="1"/>
  <c r="R5" i="1"/>
  <c r="Q5" i="1"/>
  <c r="P5" i="1"/>
  <c r="L5" i="1"/>
  <c r="K5" i="1"/>
  <c r="J5" i="1"/>
  <c r="I5" i="1"/>
  <c r="D6" i="1" s="1"/>
  <c r="I9" i="1"/>
  <c r="H5" i="1"/>
  <c r="H9" i="1"/>
  <c r="G5" i="1"/>
  <c r="G9" i="1"/>
  <c r="G12" i="1" s="1"/>
  <c r="F5" i="1"/>
  <c r="F9" i="1"/>
  <c r="K9" i="1" s="1"/>
  <c r="E5" i="1"/>
  <c r="E9" i="1"/>
  <c r="M9" i="1" s="1"/>
  <c r="I12" i="1"/>
  <c r="O9" i="1"/>
  <c r="O12" i="1"/>
  <c r="H12" i="1"/>
  <c r="L9" i="1"/>
  <c r="E12" i="1" l="1"/>
  <c r="L12" i="1" s="1"/>
  <c r="M12" i="1" l="1"/>
  <c r="K12" i="1"/>
</calcChain>
</file>

<file path=xl/sharedStrings.xml><?xml version="1.0" encoding="utf-8"?>
<sst xmlns="http://schemas.openxmlformats.org/spreadsheetml/2006/main" count="72" uniqueCount="54">
  <si>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</si>
  <si>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</si>
  <si>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</si>
  <si>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</si>
  <si>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</si>
  <si>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</si>
  <si>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</si>
  <si>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</si>
  <si>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</si>
  <si>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</si>
  <si>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</si>
  <si>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</si>
  <si>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</si>
  <si>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</si>
  <si>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</si>
  <si>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</si>
  <si>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</si>
  <si>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</si>
  <si>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</si>
  <si>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</si>
  <si>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</si>
  <si>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</si>
  <si>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</si>
  <si>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</si>
  <si>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</si>
  <si>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</si>
  <si>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</si>
  <si>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</si>
  <si>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</si>
  <si>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</si>
  <si>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</si>
  <si>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</si>
  <si>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</si>
  <si>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</si>
  <si>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</si>
  <si>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9.</t>
  </si>
  <si>
    <t>Tahko</t>
  </si>
  <si>
    <t>Carita Stenroos</t>
  </si>
  <si>
    <t>18.4.1976</t>
  </si>
  <si>
    <t>Tahko = Hyvinkään Tahko  (1915)</t>
  </si>
  <si>
    <t>ENSIMMÄISET</t>
  </si>
  <si>
    <t>Ottelu</t>
  </si>
  <si>
    <t>1.  ottelu</t>
  </si>
  <si>
    <t>Lyöty juoksu</t>
  </si>
  <si>
    <t>3.  ottelu</t>
  </si>
  <si>
    <t>Tuotu juoksu</t>
  </si>
  <si>
    <t>Kunnari</t>
  </si>
  <si>
    <t>04.05. 1991  SiiPe - Tahko  44-5</t>
  </si>
  <si>
    <t xml:space="preserve">  15 v   0 kk 16 pv</t>
  </si>
  <si>
    <t>19.05. 1991  Tahko - VäVi  17-14</t>
  </si>
  <si>
    <t xml:space="preserve">  15 v   1 kk   1 pv</t>
  </si>
  <si>
    <t>6.  ottelu</t>
  </si>
  <si>
    <t>09.06. 1991  IT - Tahko  42-5</t>
  </si>
  <si>
    <t xml:space="preserve">  15 v   1 kk 22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</si>
</sst>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4" fillId="6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7" borderId="11" xfId="0" applyFont="1" applyFill="1" applyBorder="1"/>
    <xf numFmtId="0" fontId="4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7" borderId="12" xfId="0" applyFont="1" applyFill="1" applyBorder="1" applyAlignment="1">
      <alignment horizontal="center"/>
    </xf>
    <xf numFmtId="0" fontId="2" fillId="7" borderId="13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7" borderId="8" xfId="0" applyFont="1" applyFill="1" applyBorder="1"/>
    <xf numFmtId="0" fontId="4" fillId="7" borderId="9" xfId="0" applyFont="1" applyFill="1" applyBorder="1"/>
    <xf numFmtId="0" fontId="2" fillId="7" borderId="9" xfId="0" applyFont="1" applyFill="1" applyBorder="1"/>
    <xf numFmtId="0" fontId="2" fillId="7" borderId="9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37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1991</v>
      </c>
      <c r="C4" s="27" t="s">
        <v>35</v>
      </c>
      <c r="D4" s="29" t="s">
        <v>36</v>
      </c>
      <c r="E4" s="27">
        <v>11</v>
      </c>
      <c r="F4" s="27">
        <v>0</v>
      </c>
      <c r="G4" s="27">
        <v>1</v>
      </c>
      <c r="H4" s="27">
        <v>5</v>
      </c>
      <c r="I4" s="27">
        <v>17</v>
      </c>
      <c r="J4" s="27">
        <v>9</v>
      </c>
      <c r="K4" s="27">
        <v>6</v>
      </c>
      <c r="L4" s="27">
        <v>1</v>
      </c>
      <c r="M4" s="27">
        <f>SUM(F4+G4)</f>
        <v>1</v>
      </c>
      <c r="N4" s="60">
        <v>0.38600000000000001</v>
      </c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 t="shared" ref="E5:M5" si="0">SUM(E4:E4)</f>
        <v>11</v>
      </c>
      <c r="F5" s="19">
        <f t="shared" si="0"/>
        <v>0</v>
      </c>
      <c r="G5" s="19">
        <f t="shared" si="0"/>
        <v>1</v>
      </c>
      <c r="H5" s="19">
        <f t="shared" si="0"/>
        <v>5</v>
      </c>
      <c r="I5" s="19">
        <f t="shared" si="0"/>
        <v>17</v>
      </c>
      <c r="J5" s="19">
        <f t="shared" si="0"/>
        <v>9</v>
      </c>
      <c r="K5" s="19">
        <f t="shared" si="0"/>
        <v>6</v>
      </c>
      <c r="L5" s="19">
        <f t="shared" si="0"/>
        <v>1</v>
      </c>
      <c r="M5" s="19">
        <f t="shared" si="0"/>
        <v>1</v>
      </c>
      <c r="N5" s="31">
        <v>0.38600000000000001</v>
      </c>
      <c r="O5" s="32">
        <f t="shared" ref="O5:AE5" si="1">SUM(O4:O4)</f>
        <v>0</v>
      </c>
      <c r="P5" s="19">
        <f t="shared" si="1"/>
        <v>0</v>
      </c>
      <c r="Q5" s="19">
        <f t="shared" si="1"/>
        <v>0</v>
      </c>
      <c r="R5" s="19">
        <f t="shared" si="1"/>
        <v>0</v>
      </c>
      <c r="S5" s="19">
        <f t="shared" si="1"/>
        <v>0</v>
      </c>
      <c r="T5" s="19">
        <f t="shared" si="1"/>
        <v>0</v>
      </c>
      <c r="U5" s="19">
        <f t="shared" si="1"/>
        <v>0</v>
      </c>
      <c r="V5" s="19">
        <f t="shared" si="1"/>
        <v>0</v>
      </c>
      <c r="W5" s="19">
        <f t="shared" si="1"/>
        <v>0</v>
      </c>
      <c r="X5" s="19">
        <f t="shared" si="1"/>
        <v>0</v>
      </c>
      <c r="Y5" s="19">
        <f t="shared" si="1"/>
        <v>0</v>
      </c>
      <c r="Z5" s="19">
        <f t="shared" si="1"/>
        <v>0</v>
      </c>
      <c r="AA5" s="19">
        <f t="shared" si="1"/>
        <v>0</v>
      </c>
      <c r="AB5" s="19">
        <f t="shared" si="1"/>
        <v>0</v>
      </c>
      <c r="AC5" s="19">
        <f t="shared" si="1"/>
        <v>0</v>
      </c>
      <c r="AD5" s="19">
        <f t="shared" si="1"/>
        <v>0</v>
      </c>
      <c r="AE5" s="19">
        <f t="shared" si="1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SUM(F5:H5)+((I5-F5-G5)/3)+(E5/3)+(Z5*25)+(AA5*25)+(AB5*10)+(AC5*25)+(AD5*20)+(AE5*15)</f>
        <v>14.999999999999998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16</v>
      </c>
      <c r="C8" s="40"/>
      <c r="D8" s="40"/>
      <c r="E8" s="19" t="s">
        <v>4</v>
      </c>
      <c r="F8" s="19" t="s">
        <v>13</v>
      </c>
      <c r="G8" s="16" t="s">
        <v>14</v>
      </c>
      <c r="H8" s="19" t="s">
        <v>15</v>
      </c>
      <c r="I8" s="19" t="s">
        <v>3</v>
      </c>
      <c r="J8" s="1"/>
      <c r="K8" s="19" t="s">
        <v>25</v>
      </c>
      <c r="L8" s="19" t="s">
        <v>26</v>
      </c>
      <c r="M8" s="19" t="s">
        <v>27</v>
      </c>
      <c r="N8" s="31" t="s">
        <v>33</v>
      </c>
      <c r="O8" s="25"/>
      <c r="P8" s="41" t="s">
        <v>40</v>
      </c>
      <c r="Q8" s="13"/>
      <c r="R8" s="13"/>
      <c r="S8" s="13"/>
      <c r="T8" s="62"/>
      <c r="U8" s="62"/>
      <c r="V8" s="62"/>
      <c r="W8" s="62"/>
      <c r="X8" s="62"/>
      <c r="Y8" s="13"/>
      <c r="Z8" s="13"/>
      <c r="AA8" s="13"/>
      <c r="AB8" s="13"/>
      <c r="AC8" s="13"/>
      <c r="AD8" s="13"/>
      <c r="AE8" s="13"/>
      <c r="AF8" s="63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17</v>
      </c>
      <c r="C9" s="13"/>
      <c r="D9" s="42"/>
      <c r="E9" s="27">
        <f>PRODUCT(E5)</f>
        <v>11</v>
      </c>
      <c r="F9" s="27">
        <f>PRODUCT(F5)</f>
        <v>0</v>
      </c>
      <c r="G9" s="27">
        <f>PRODUCT(G5)</f>
        <v>1</v>
      </c>
      <c r="H9" s="27">
        <f>PRODUCT(H5)</f>
        <v>5</v>
      </c>
      <c r="I9" s="27">
        <f>PRODUCT(I5)</f>
        <v>17</v>
      </c>
      <c r="J9" s="1"/>
      <c r="K9" s="43">
        <f>PRODUCT((F9+G9)/E9)</f>
        <v>9.0909090909090912E-2</v>
      </c>
      <c r="L9" s="43">
        <f>PRODUCT(H9/E9)</f>
        <v>0.45454545454545453</v>
      </c>
      <c r="M9" s="43">
        <f>PRODUCT(I9/E9)</f>
        <v>1.5454545454545454</v>
      </c>
      <c r="N9" s="30">
        <f>PRODUCT(N5)</f>
        <v>0.38600000000000001</v>
      </c>
      <c r="O9" s="25">
        <f>PRODUCT(O5)</f>
        <v>0</v>
      </c>
      <c r="P9" s="64" t="s">
        <v>41</v>
      </c>
      <c r="Q9" s="65"/>
      <c r="R9" s="65"/>
      <c r="S9" s="66" t="s">
        <v>47</v>
      </c>
      <c r="T9" s="66"/>
      <c r="U9" s="66"/>
      <c r="V9" s="66"/>
      <c r="W9" s="66"/>
      <c r="X9" s="66"/>
      <c r="Y9" s="66"/>
      <c r="Z9" s="66"/>
      <c r="AA9" s="66"/>
      <c r="AB9" s="66"/>
      <c r="AC9" s="67"/>
      <c r="AD9" s="67" t="s">
        <v>42</v>
      </c>
      <c r="AE9" s="67"/>
      <c r="AF9" s="68" t="s">
        <v>48</v>
      </c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18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9" t="s">
        <v>43</v>
      </c>
      <c r="Q10" s="70"/>
      <c r="R10" s="70"/>
      <c r="S10" s="71" t="s">
        <v>52</v>
      </c>
      <c r="T10" s="71"/>
      <c r="U10" s="71"/>
      <c r="V10" s="71"/>
      <c r="W10" s="71"/>
      <c r="X10" s="71"/>
      <c r="Y10" s="71"/>
      <c r="Z10" s="71"/>
      <c r="AA10" s="71"/>
      <c r="AB10" s="71"/>
      <c r="AC10" s="72"/>
      <c r="AD10" s="72" t="s">
        <v>51</v>
      </c>
      <c r="AE10" s="72"/>
      <c r="AF10" s="73" t="s">
        <v>53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19</v>
      </c>
      <c r="C11" s="48"/>
      <c r="D11" s="49"/>
      <c r="E11" s="28"/>
      <c r="F11" s="28">
        <f>PRODUCT(V5)</f>
        <v>0</v>
      </c>
      <c r="G11" s="28"/>
      <c r="H11" s="28"/>
      <c r="I11" s="28"/>
      <c r="J11" s="1"/>
      <c r="K11" s="50"/>
      <c r="L11" s="50"/>
      <c r="M11" s="50"/>
      <c r="N11" s="51"/>
      <c r="O11" s="25"/>
      <c r="P11" s="69" t="s">
        <v>45</v>
      </c>
      <c r="Q11" s="70"/>
      <c r="R11" s="70"/>
      <c r="S11" s="71" t="s">
        <v>49</v>
      </c>
      <c r="T11" s="71"/>
      <c r="U11" s="71"/>
      <c r="V11" s="71"/>
      <c r="W11" s="71"/>
      <c r="X11" s="71"/>
      <c r="Y11" s="71"/>
      <c r="Z11" s="71"/>
      <c r="AA11" s="71"/>
      <c r="AB11" s="71"/>
      <c r="AC11" s="72"/>
      <c r="AD11" s="72" t="s">
        <v>44</v>
      </c>
      <c r="AE11" s="72"/>
      <c r="AF11" s="73" t="s">
        <v>50</v>
      </c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20</v>
      </c>
      <c r="C12" s="53"/>
      <c r="D12" s="54"/>
      <c r="E12" s="19">
        <f>SUM(E9:E11)</f>
        <v>11</v>
      </c>
      <c r="F12" s="19">
        <f>SUM(F9:F11)</f>
        <v>0</v>
      </c>
      <c r="G12" s="19">
        <f>SUM(G9:G11)</f>
        <v>1</v>
      </c>
      <c r="H12" s="19">
        <f>SUM(H9:H11)</f>
        <v>5</v>
      </c>
      <c r="I12" s="19">
        <f>SUM(I9:I11)</f>
        <v>17</v>
      </c>
      <c r="J12" s="1"/>
      <c r="K12" s="55">
        <f>PRODUCT((F12+G12)/E12)</f>
        <v>9.0909090909090912E-2</v>
      </c>
      <c r="L12" s="55">
        <f>PRODUCT(H12/E12)</f>
        <v>0.45454545454545453</v>
      </c>
      <c r="M12" s="55">
        <f>PRODUCT(I12/E12)</f>
        <v>1.5454545454545454</v>
      </c>
      <c r="N12" s="31">
        <v>0.38600000000000001</v>
      </c>
      <c r="O12" s="25">
        <f>SUM(O9:O11)</f>
        <v>0</v>
      </c>
      <c r="P12" s="74" t="s">
        <v>46</v>
      </c>
      <c r="Q12" s="75"/>
      <c r="R12" s="75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7"/>
      <c r="AD12" s="77"/>
      <c r="AE12" s="77"/>
      <c r="AF12" s="78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34</v>
      </c>
      <c r="C14" s="1"/>
      <c r="D14" s="61" t="s">
        <v>39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s="57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56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6"/>
      <c r="N35" s="56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57"/>
      <c r="AI36" s="57"/>
      <c r="AJ36" s="57"/>
      <c r="AK36" s="57"/>
      <c r="AL36" s="57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57"/>
      <c r="AI37" s="57"/>
      <c r="AJ37" s="57"/>
      <c r="AK37" s="57"/>
      <c r="AL37" s="57"/>
    </row>
    <row r="38" spans="1:38" ht="15" customHeight="1" x14ac:dyDescent="0.25">
      <c r="A38" s="5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9"/>
    </row>
    <row r="39" spans="1:38" ht="15" customHeight="1" x14ac:dyDescent="0.25">
      <c r="A39" s="5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9"/>
    </row>
    <row r="40" spans="1:38" ht="15" customHeight="1" x14ac:dyDescent="0.25">
      <c r="A40" s="5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9"/>
    </row>
    <row r="41" spans="1:38" ht="15" customHeight="1" x14ac:dyDescent="0.25">
      <c r="A41" s="58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6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</row>
    <row r="42" spans="1:38" ht="15" customHeight="1" x14ac:dyDescent="0.25">
      <c r="A42" s="5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</row>
    <row r="43" spans="1:38" ht="1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</row>
    <row r="49" spans="16:32" ht="15" customHeight="1" x14ac:dyDescent="0.2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</row>
    <row r="50" spans="16:32" ht="15" customHeight="1" x14ac:dyDescent="0.2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6:32" ht="15" customHeight="1" x14ac:dyDescent="0.2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6:32" ht="15" customHeight="1" x14ac:dyDescent="0.2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6:32" ht="15" customHeight="1" x14ac:dyDescent="0.2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6:32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</row>
    <row r="55" spans="16:32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</row>
    <row r="56" spans="16:32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</row>
    <row r="57" spans="16:32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</row>
    <row r="58" spans="16:32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</row>
    <row r="59" spans="16:32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</row>
    <row r="60" spans="16:32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</row>
    <row r="61" spans="16:32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</row>
    <row r="62" spans="16:32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</row>
    <row r="63" spans="16:32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</row>
    <row r="64" spans="16:32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2019-02-02T10:25:51Z</dcterms:modified>
</cp:coreProperties>
</file>