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I15" i="1" l="1"/>
  <c r="M15" i="1" s="1"/>
  <c r="H15" i="1"/>
  <c r="G15" i="1"/>
  <c r="F15" i="1"/>
  <c r="K15" i="1" s="1"/>
  <c r="E15" i="1"/>
  <c r="L15" i="1" s="1"/>
  <c r="N15" i="1" l="1"/>
  <c r="O4" i="1"/>
  <c r="O10" i="1" l="1"/>
  <c r="N10" i="1" s="1"/>
  <c r="N14" i="1" s="1"/>
  <c r="O17" i="1"/>
  <c r="AE10" i="1"/>
  <c r="AD10" i="1"/>
  <c r="AC10" i="1"/>
  <c r="AB10" i="1"/>
  <c r="AA10" i="1"/>
  <c r="Z10" i="1"/>
  <c r="Y10" i="1"/>
  <c r="I16" i="1"/>
  <c r="N16" i="1" s="1"/>
  <c r="X10" i="1"/>
  <c r="H16" i="1"/>
  <c r="W10" i="1"/>
  <c r="G16" i="1" s="1"/>
  <c r="V10" i="1"/>
  <c r="F16" i="1" s="1"/>
  <c r="U10" i="1"/>
  <c r="E16" i="1" s="1"/>
  <c r="T10" i="1"/>
  <c r="S10" i="1"/>
  <c r="R10" i="1"/>
  <c r="Q10" i="1"/>
  <c r="P10" i="1"/>
  <c r="M10" i="1"/>
  <c r="L10" i="1"/>
  <c r="K10" i="1"/>
  <c r="J10" i="1"/>
  <c r="I10" i="1"/>
  <c r="I14" i="1" s="1"/>
  <c r="H10" i="1"/>
  <c r="H14" i="1" s="1"/>
  <c r="G10" i="1"/>
  <c r="F10" i="1"/>
  <c r="F14" i="1" s="1"/>
  <c r="E10" i="1"/>
  <c r="E14" i="1" s="1"/>
  <c r="G14" i="1"/>
  <c r="G17" i="1" s="1"/>
  <c r="F17" i="1" l="1"/>
  <c r="K16" i="1"/>
  <c r="L16" i="1"/>
  <c r="M16" i="1"/>
  <c r="M14" i="1"/>
  <c r="I17" i="1"/>
  <c r="K14" i="1"/>
  <c r="E17" i="1"/>
  <c r="L14" i="1"/>
  <c r="H17" i="1"/>
  <c r="D11" i="1"/>
  <c r="L17" i="1" l="1"/>
  <c r="K17" i="1"/>
  <c r="N17" i="1"/>
  <c r="M17" i="1"/>
</calcChain>
</file>

<file path=xl/sharedStrings.xml><?xml version="1.0" encoding="utf-8"?>
<sst xmlns="http://schemas.openxmlformats.org/spreadsheetml/2006/main" count="89" uniqueCount="66">
  <si>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</si>
  <si>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</si>
  <si>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</si>
  <si>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</si>
  <si>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</si>
  <si>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</si>
  <si>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</si>
  <si>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</si>
  <si>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</si>
  <si>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</si>
  <si>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</si>
  <si>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</si>
  <si>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</si>
  <si>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</si>
  <si>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</si>
  <si>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</si>
  <si>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</si>
  <si>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</si>
  <si>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</si>
  <si>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</si>
  <si>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</si>
  <si>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</si>
  <si>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</si>
  <si>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</si>
  <si>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</si>
  <si>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</si>
  <si>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</si>
  <si>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</si>
  <si>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</si>
  <si>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</si>
  <si>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</si>
  <si>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</si>
  <si>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</si>
  <si>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</si>
  <si>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Ottelu</t>
  </si>
  <si>
    <t>Lyöty juoksu</t>
  </si>
  <si>
    <t>Tuotu juoksu</t>
  </si>
  <si>
    <t>Kunnari</t>
  </si>
  <si>
    <t>K - %</t>
  </si>
  <si>
    <t>1.  ottelu</t>
  </si>
  <si>
    <t>Seurat</t>
  </si>
  <si>
    <t>Paula Siuruainen</t>
  </si>
  <si>
    <t>12.05. 2010  Lipottaret - Kirittäret  0-2  (2-5, 3-8)</t>
  </si>
  <si>
    <t>03.06. 2010  Lipottaret - Valo  2-1  (4-3, 3-5, 1-0)</t>
  </si>
  <si>
    <t>01.07. 2010  SiiPe - Lipottaret  1-2  (5-2, 3-4, 1-1, 4-5)</t>
  </si>
  <si>
    <t>2.  ottelu</t>
  </si>
  <si>
    <t>6.  ottelu</t>
  </si>
  <si>
    <t xml:space="preserve">  19 v   2 kk 11 pv</t>
  </si>
  <si>
    <t xml:space="preserve">  19 v   3 kk   2 pv</t>
  </si>
  <si>
    <t xml:space="preserve">  19 v   4 kk   0 pv</t>
  </si>
  <si>
    <t>11.</t>
  </si>
  <si>
    <t>alemmat pudotuspelit</t>
  </si>
  <si>
    <t>ykköspesis</t>
  </si>
  <si>
    <t>KaMa</t>
  </si>
  <si>
    <t>KiimU = Kiimingin Urheilijat  1938),  kasvattajaseura</t>
  </si>
  <si>
    <t>KaMa = Kankaanpään Maila  (1958)</t>
  </si>
  <si>
    <t>1.3.1991   Kiiminki</t>
  </si>
  <si>
    <t>SMJ</t>
  </si>
  <si>
    <t>superpesiskarsinta</t>
  </si>
  <si>
    <t>SMJ = Seinäjoen Maila-Jussit  (1932)</t>
  </si>
  <si>
    <t>KeKi</t>
  </si>
  <si>
    <t>Lipottaret</t>
  </si>
  <si>
    <t>Lipottaret = Oulun Lippo Juniorit  (2003)</t>
  </si>
  <si>
    <t>KeKi = Kempeleen Kiri  (1915)</t>
  </si>
  <si>
    <t>play off</t>
  </si>
  <si>
    <t>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</si>
</sst>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6" borderId="8" xfId="0" applyFont="1" applyFill="1" applyBorder="1"/>
    <xf numFmtId="0" fontId="3" fillId="6" borderId="7" xfId="0" applyFont="1" applyFill="1" applyBorder="1"/>
    <xf numFmtId="0" fontId="1" fillId="6" borderId="7" xfId="0" applyFont="1" applyFill="1" applyBorder="1"/>
    <xf numFmtId="0" fontId="1" fillId="6" borderId="7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right"/>
    </xf>
    <xf numFmtId="0" fontId="1" fillId="6" borderId="9" xfId="0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2" borderId="6" xfId="0" applyFont="1" applyFill="1" applyBorder="1" applyAlignment="1">
      <alignment horizontal="center"/>
    </xf>
    <xf numFmtId="0" fontId="1" fillId="6" borderId="13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6" borderId="10" xfId="0" applyFont="1" applyFill="1" applyBorder="1"/>
    <xf numFmtId="0" fontId="3" fillId="6" borderId="11" xfId="0" applyFont="1" applyFill="1" applyBorder="1"/>
    <xf numFmtId="0" fontId="1" fillId="6" borderId="11" xfId="0" applyFont="1" applyFill="1" applyBorder="1"/>
    <xf numFmtId="0" fontId="1" fillId="6" borderId="11" xfId="0" applyFont="1" applyFill="1" applyBorder="1" applyAlignment="1">
      <alignment horizontal="center"/>
    </xf>
    <xf numFmtId="0" fontId="1" fillId="6" borderId="11" xfId="0" applyFont="1" applyFill="1" applyBorder="1" applyAlignment="1">
      <alignment horizontal="right"/>
    </xf>
    <xf numFmtId="0" fontId="1" fillId="6" borderId="1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7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5" borderId="3" xfId="0" applyFont="1" applyFill="1" applyBorder="1"/>
    <xf numFmtId="0" fontId="1" fillId="8" borderId="3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1" fillId="8" borderId="1" xfId="0" applyFont="1" applyFill="1" applyBorder="1"/>
    <xf numFmtId="0" fontId="1" fillId="8" borderId="3" xfId="0" applyFont="1" applyFill="1" applyBorder="1" applyAlignment="1">
      <alignment horizontal="left"/>
    </xf>
    <xf numFmtId="0" fontId="1" fillId="8" borderId="1" xfId="0" applyFont="1" applyFill="1" applyBorder="1" applyAlignment="1">
      <alignment horizontal="center"/>
    </xf>
    <xf numFmtId="165" fontId="1" fillId="8" borderId="3" xfId="0" applyNumberFormat="1" applyFont="1" applyFill="1" applyBorder="1" applyAlignment="1">
      <alignment horizontal="center"/>
    </xf>
    <xf numFmtId="0" fontId="1" fillId="8" borderId="3" xfId="0" applyFont="1" applyFill="1" applyBorder="1"/>
    <xf numFmtId="0" fontId="1" fillId="2" borderId="0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1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80" customWidth="1"/>
    <col min="4" max="4" width="12.5703125" style="81" customWidth="1"/>
    <col min="5" max="12" width="5.7109375" style="81" customWidth="1"/>
    <col min="13" max="13" width="6.28515625" style="81" customWidth="1"/>
    <col min="14" max="14" width="8.28515625" style="81" customWidth="1"/>
    <col min="15" max="15" width="0.42578125" style="81" customWidth="1"/>
    <col min="16" max="23" width="5.7109375" style="81" customWidth="1"/>
    <col min="24" max="27" width="5.7109375" style="26" customWidth="1"/>
    <col min="28" max="28" width="6.28515625" style="82" customWidth="1"/>
    <col min="29" max="29" width="2.85546875" style="26" customWidth="1"/>
    <col min="30" max="30" width="3" style="26" customWidth="1"/>
    <col min="31" max="31" width="2.7109375" style="26" customWidth="1"/>
    <col min="32" max="32" width="22.4257812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" t="s">
        <v>41</v>
      </c>
      <c r="C1" s="2"/>
      <c r="D1" s="3"/>
      <c r="E1" s="4" t="s">
        <v>56</v>
      </c>
      <c r="F1" s="5"/>
      <c r="G1" s="6"/>
      <c r="H1" s="3"/>
      <c r="I1" s="5"/>
      <c r="J1" s="5"/>
      <c r="K1" s="3"/>
      <c r="L1" s="7"/>
      <c r="M1" s="5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27">
        <v>2010</v>
      </c>
      <c r="C4" s="27" t="s">
        <v>50</v>
      </c>
      <c r="D4" s="28" t="s">
        <v>61</v>
      </c>
      <c r="E4" s="27">
        <v>11</v>
      </c>
      <c r="F4" s="27">
        <v>0</v>
      </c>
      <c r="G4" s="27">
        <v>2</v>
      </c>
      <c r="H4" s="27">
        <v>6</v>
      </c>
      <c r="I4" s="27">
        <v>34</v>
      </c>
      <c r="J4" s="27">
        <v>21</v>
      </c>
      <c r="K4" s="27">
        <v>5</v>
      </c>
      <c r="L4" s="27">
        <v>6</v>
      </c>
      <c r="M4" s="27">
        <v>2</v>
      </c>
      <c r="N4" s="29">
        <v>0.55730000000000002</v>
      </c>
      <c r="O4" s="37">
        <f>PRODUCT(I4/N4)</f>
        <v>61.008433518751119</v>
      </c>
      <c r="P4" s="27"/>
      <c r="Q4" s="27"/>
      <c r="R4" s="27"/>
      <c r="S4" s="27"/>
      <c r="T4" s="27"/>
      <c r="U4" s="30">
        <v>5</v>
      </c>
      <c r="V4" s="30">
        <v>0</v>
      </c>
      <c r="W4" s="30">
        <v>0</v>
      </c>
      <c r="X4" s="30">
        <v>2</v>
      </c>
      <c r="Y4" s="30">
        <v>9</v>
      </c>
      <c r="Z4" s="27"/>
      <c r="AA4" s="27"/>
      <c r="AB4" s="27"/>
      <c r="AC4" s="27"/>
      <c r="AD4" s="27"/>
      <c r="AE4" s="27"/>
      <c r="AF4" s="83" t="s">
        <v>51</v>
      </c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84">
        <v>2011</v>
      </c>
      <c r="C5" s="85"/>
      <c r="D5" s="86" t="s">
        <v>53</v>
      </c>
      <c r="E5" s="84"/>
      <c r="F5" s="87" t="s">
        <v>52</v>
      </c>
      <c r="G5" s="88"/>
      <c r="H5" s="85"/>
      <c r="I5" s="84"/>
      <c r="J5" s="84"/>
      <c r="K5" s="84"/>
      <c r="L5" s="84"/>
      <c r="M5" s="84"/>
      <c r="N5" s="89"/>
      <c r="O5" s="25">
        <v>0</v>
      </c>
      <c r="P5" s="27"/>
      <c r="Q5" s="27"/>
      <c r="R5" s="27"/>
      <c r="S5" s="27"/>
      <c r="T5" s="27"/>
      <c r="U5" s="30"/>
      <c r="V5" s="30"/>
      <c r="W5" s="30"/>
      <c r="X5" s="30"/>
      <c r="Y5" s="30"/>
      <c r="Z5" s="27"/>
      <c r="AA5" s="27"/>
      <c r="AB5" s="27"/>
      <c r="AC5" s="27"/>
      <c r="AD5" s="27"/>
      <c r="AE5" s="27"/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84">
        <v>2012</v>
      </c>
      <c r="C6" s="85"/>
      <c r="D6" s="86" t="s">
        <v>53</v>
      </c>
      <c r="E6" s="84"/>
      <c r="F6" s="87" t="s">
        <v>52</v>
      </c>
      <c r="G6" s="88"/>
      <c r="H6" s="85"/>
      <c r="I6" s="84"/>
      <c r="J6" s="84"/>
      <c r="K6" s="84"/>
      <c r="L6" s="84"/>
      <c r="M6" s="84"/>
      <c r="N6" s="89"/>
      <c r="O6" s="25">
        <v>0</v>
      </c>
      <c r="P6" s="27"/>
      <c r="Q6" s="27"/>
      <c r="R6" s="27"/>
      <c r="S6" s="27"/>
      <c r="T6" s="27"/>
      <c r="U6" s="30"/>
      <c r="V6" s="30"/>
      <c r="W6" s="30"/>
      <c r="X6" s="30"/>
      <c r="Y6" s="30"/>
      <c r="Z6" s="27"/>
      <c r="AA6" s="27"/>
      <c r="AB6" s="27"/>
      <c r="AC6" s="27"/>
      <c r="AD6" s="27"/>
      <c r="AE6" s="27"/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84">
        <v>2013</v>
      </c>
      <c r="C7" s="85"/>
      <c r="D7" s="86" t="s">
        <v>53</v>
      </c>
      <c r="E7" s="84"/>
      <c r="F7" s="87" t="s">
        <v>52</v>
      </c>
      <c r="G7" s="88"/>
      <c r="H7" s="85"/>
      <c r="I7" s="84"/>
      <c r="J7" s="84"/>
      <c r="K7" s="84"/>
      <c r="L7" s="84"/>
      <c r="M7" s="84"/>
      <c r="N7" s="89"/>
      <c r="O7" s="25">
        <v>0</v>
      </c>
      <c r="P7" s="27"/>
      <c r="Q7" s="27"/>
      <c r="R7" s="27"/>
      <c r="S7" s="27"/>
      <c r="T7" s="27"/>
      <c r="U7" s="30"/>
      <c r="V7" s="30"/>
      <c r="W7" s="30"/>
      <c r="X7" s="30"/>
      <c r="Y7" s="30"/>
      <c r="Z7" s="27"/>
      <c r="AA7" s="27"/>
      <c r="AB7" s="27"/>
      <c r="AC7" s="27"/>
      <c r="AD7" s="27"/>
      <c r="AE7" s="27"/>
      <c r="AF7" s="14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84">
        <v>2014</v>
      </c>
      <c r="C8" s="84"/>
      <c r="D8" s="90" t="s">
        <v>57</v>
      </c>
      <c r="E8" s="84"/>
      <c r="F8" s="87" t="s">
        <v>52</v>
      </c>
      <c r="G8" s="88"/>
      <c r="H8" s="85"/>
      <c r="I8" s="84"/>
      <c r="J8" s="84"/>
      <c r="K8" s="84"/>
      <c r="L8" s="84"/>
      <c r="M8" s="84"/>
      <c r="N8" s="89"/>
      <c r="O8" s="55">
        <v>0</v>
      </c>
      <c r="P8" s="27"/>
      <c r="Q8" s="27"/>
      <c r="R8" s="27"/>
      <c r="S8" s="27"/>
      <c r="T8" s="27"/>
      <c r="U8" s="30">
        <v>3</v>
      </c>
      <c r="V8" s="30">
        <v>0</v>
      </c>
      <c r="W8" s="30">
        <v>0</v>
      </c>
      <c r="X8" s="30">
        <v>3</v>
      </c>
      <c r="Y8" s="30">
        <v>6</v>
      </c>
      <c r="Z8" s="27"/>
      <c r="AA8" s="27"/>
      <c r="AB8" s="27"/>
      <c r="AC8" s="27"/>
      <c r="AD8" s="33"/>
      <c r="AE8" s="33"/>
      <c r="AF8" s="83" t="s">
        <v>58</v>
      </c>
      <c r="AG8" s="9"/>
      <c r="AH8" s="9"/>
      <c r="AI8" s="9"/>
      <c r="AJ8" s="9"/>
      <c r="AK8" s="9"/>
      <c r="AL8" s="9"/>
    </row>
    <row r="9" spans="1:38" ht="15" customHeight="1" x14ac:dyDescent="0.2">
      <c r="A9" s="1"/>
      <c r="B9" s="27">
        <v>2015</v>
      </c>
      <c r="C9" s="27" t="s">
        <v>65</v>
      </c>
      <c r="D9" s="28" t="s">
        <v>60</v>
      </c>
      <c r="E9" s="27">
        <v>23</v>
      </c>
      <c r="F9" s="27">
        <v>0</v>
      </c>
      <c r="G9" s="27">
        <v>2</v>
      </c>
      <c r="H9" s="27">
        <v>7</v>
      </c>
      <c r="I9" s="27">
        <v>45</v>
      </c>
      <c r="J9" s="27">
        <v>37</v>
      </c>
      <c r="K9" s="27">
        <v>3</v>
      </c>
      <c r="L9" s="27">
        <v>3</v>
      </c>
      <c r="M9" s="27">
        <v>2</v>
      </c>
      <c r="N9" s="29">
        <v>0.40539999999999998</v>
      </c>
      <c r="O9" s="55">
        <v>111</v>
      </c>
      <c r="P9" s="27">
        <v>3</v>
      </c>
      <c r="Q9" s="27">
        <v>0</v>
      </c>
      <c r="R9" s="27">
        <v>0</v>
      </c>
      <c r="S9" s="27">
        <v>1</v>
      </c>
      <c r="T9" s="27">
        <v>5</v>
      </c>
      <c r="U9" s="30"/>
      <c r="V9" s="30"/>
      <c r="W9" s="30"/>
      <c r="X9" s="30"/>
      <c r="Y9" s="30"/>
      <c r="Z9" s="27"/>
      <c r="AA9" s="27"/>
      <c r="AB9" s="27"/>
      <c r="AC9" s="27"/>
      <c r="AD9" s="27"/>
      <c r="AE9" s="27"/>
      <c r="AF9" s="14" t="s">
        <v>64</v>
      </c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17" t="s">
        <v>9</v>
      </c>
      <c r="C10" s="18"/>
      <c r="D10" s="16"/>
      <c r="E10" s="19">
        <f t="shared" ref="E10:M10" si="0">SUM(E4:E9)</f>
        <v>34</v>
      </c>
      <c r="F10" s="19">
        <f t="shared" si="0"/>
        <v>0</v>
      </c>
      <c r="G10" s="19">
        <f t="shared" si="0"/>
        <v>4</v>
      </c>
      <c r="H10" s="19">
        <f t="shared" si="0"/>
        <v>13</v>
      </c>
      <c r="I10" s="19">
        <f t="shared" si="0"/>
        <v>79</v>
      </c>
      <c r="J10" s="19">
        <f t="shared" si="0"/>
        <v>58</v>
      </c>
      <c r="K10" s="19">
        <f t="shared" si="0"/>
        <v>8</v>
      </c>
      <c r="L10" s="19">
        <f t="shared" si="0"/>
        <v>9</v>
      </c>
      <c r="M10" s="19">
        <f t="shared" si="0"/>
        <v>4</v>
      </c>
      <c r="N10" s="31">
        <f>PRODUCT(I10/O10)</f>
        <v>0.45927980613455199</v>
      </c>
      <c r="O10" s="32">
        <f t="shared" ref="O10:AE10" si="1">SUM(O4:O9)</f>
        <v>172.00843351875113</v>
      </c>
      <c r="P10" s="19">
        <f t="shared" si="1"/>
        <v>3</v>
      </c>
      <c r="Q10" s="19">
        <f t="shared" si="1"/>
        <v>0</v>
      </c>
      <c r="R10" s="19">
        <f t="shared" si="1"/>
        <v>0</v>
      </c>
      <c r="S10" s="19">
        <f t="shared" si="1"/>
        <v>1</v>
      </c>
      <c r="T10" s="19">
        <f t="shared" si="1"/>
        <v>5</v>
      </c>
      <c r="U10" s="19">
        <f t="shared" si="1"/>
        <v>8</v>
      </c>
      <c r="V10" s="19">
        <f t="shared" si="1"/>
        <v>0</v>
      </c>
      <c r="W10" s="19">
        <f t="shared" si="1"/>
        <v>0</v>
      </c>
      <c r="X10" s="19">
        <f t="shared" si="1"/>
        <v>5</v>
      </c>
      <c r="Y10" s="19">
        <f t="shared" si="1"/>
        <v>15</v>
      </c>
      <c r="Z10" s="19">
        <f t="shared" si="1"/>
        <v>0</v>
      </c>
      <c r="AA10" s="19">
        <f t="shared" si="1"/>
        <v>0</v>
      </c>
      <c r="AB10" s="19">
        <f t="shared" si="1"/>
        <v>0</v>
      </c>
      <c r="AC10" s="19">
        <f t="shared" si="1"/>
        <v>0</v>
      </c>
      <c r="AD10" s="19">
        <f t="shared" si="1"/>
        <v>0</v>
      </c>
      <c r="AE10" s="19">
        <f t="shared" si="1"/>
        <v>0</v>
      </c>
      <c r="AF10" s="14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28" t="s">
        <v>2</v>
      </c>
      <c r="C11" s="33"/>
      <c r="D11" s="34">
        <f>SUM(F10:H10)+((I10-F10-G10)/3)+(E10/3)+(Z10*25)+(AA10*25)+(AB10*10)+(AC10*25)+(AD10*20)+(AE10*15)</f>
        <v>53.333333333333336</v>
      </c>
      <c r="E11" s="1"/>
      <c r="F11" s="1"/>
      <c r="G11" s="1"/>
      <c r="H11" s="1"/>
      <c r="I11" s="1"/>
      <c r="J11" s="1"/>
      <c r="K11" s="1"/>
      <c r="L11" s="1"/>
      <c r="M11" s="1"/>
      <c r="N11" s="35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25"/>
      <c r="AC11" s="1"/>
      <c r="AD11" s="36"/>
      <c r="AE11" s="1"/>
      <c r="AF11" s="1"/>
      <c r="AG11" s="24"/>
      <c r="AH11" s="9"/>
      <c r="AI11" s="9"/>
      <c r="AJ11" s="9"/>
      <c r="AK11" s="9"/>
      <c r="AL11" s="9"/>
    </row>
    <row r="12" spans="1:38" s="10" customFormat="1" ht="1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35"/>
      <c r="O12" s="37"/>
      <c r="P12" s="1"/>
      <c r="Q12" s="38"/>
      <c r="R12" s="1"/>
      <c r="S12" s="1"/>
      <c r="T12" s="1"/>
      <c r="U12" s="1"/>
      <c r="V12" s="1"/>
      <c r="W12" s="1"/>
      <c r="X12" s="1"/>
      <c r="Y12" s="1"/>
      <c r="Z12" s="1"/>
      <c r="AA12" s="1"/>
      <c r="AB12" s="25"/>
      <c r="AC12" s="1"/>
      <c r="AD12" s="1"/>
      <c r="AE12" s="1"/>
      <c r="AF12" s="39"/>
      <c r="AG12" s="24"/>
      <c r="AH12" s="9"/>
      <c r="AI12" s="9"/>
      <c r="AJ12" s="9"/>
      <c r="AK12" s="9"/>
      <c r="AL12" s="9"/>
    </row>
    <row r="13" spans="1:38" ht="15" customHeight="1" x14ac:dyDescent="0.25">
      <c r="A13" s="1"/>
      <c r="B13" s="23" t="s">
        <v>16</v>
      </c>
      <c r="C13" s="40"/>
      <c r="D13" s="40"/>
      <c r="E13" s="19" t="s">
        <v>4</v>
      </c>
      <c r="F13" s="19" t="s">
        <v>13</v>
      </c>
      <c r="G13" s="16" t="s">
        <v>14</v>
      </c>
      <c r="H13" s="19" t="s">
        <v>15</v>
      </c>
      <c r="I13" s="19" t="s">
        <v>3</v>
      </c>
      <c r="J13" s="1"/>
      <c r="K13" s="19" t="s">
        <v>25</v>
      </c>
      <c r="L13" s="19" t="s">
        <v>26</v>
      </c>
      <c r="M13" s="19" t="s">
        <v>27</v>
      </c>
      <c r="N13" s="31" t="s">
        <v>38</v>
      </c>
      <c r="O13" s="25"/>
      <c r="P13" s="41" t="s">
        <v>33</v>
      </c>
      <c r="Q13" s="13"/>
      <c r="R13" s="13"/>
      <c r="S13" s="13"/>
      <c r="T13" s="42"/>
      <c r="U13" s="42"/>
      <c r="V13" s="42"/>
      <c r="W13" s="42"/>
      <c r="X13" s="42"/>
      <c r="Y13" s="13"/>
      <c r="Z13" s="13"/>
      <c r="AA13" s="13"/>
      <c r="AB13" s="12"/>
      <c r="AC13" s="13"/>
      <c r="AD13" s="13"/>
      <c r="AE13" s="13"/>
      <c r="AF13" s="43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41" t="s">
        <v>17</v>
      </c>
      <c r="C14" s="13"/>
      <c r="D14" s="44"/>
      <c r="E14" s="27">
        <f>PRODUCT(E10)</f>
        <v>34</v>
      </c>
      <c r="F14" s="27">
        <f>PRODUCT(F10)</f>
        <v>0</v>
      </c>
      <c r="G14" s="27">
        <f>PRODUCT(G10)</f>
        <v>4</v>
      </c>
      <c r="H14" s="27">
        <f>PRODUCT(H10)</f>
        <v>13</v>
      </c>
      <c r="I14" s="27">
        <f>PRODUCT(I10)</f>
        <v>79</v>
      </c>
      <c r="J14" s="1"/>
      <c r="K14" s="45">
        <f>PRODUCT((F14+G14)/E14)</f>
        <v>0.11764705882352941</v>
      </c>
      <c r="L14" s="45">
        <f>PRODUCT(H14/E14)</f>
        <v>0.38235294117647056</v>
      </c>
      <c r="M14" s="45">
        <f>PRODUCT(I14/E14)</f>
        <v>2.3235294117647061</v>
      </c>
      <c r="N14" s="29">
        <f>PRODUCT(N10)</f>
        <v>0.45927980613455199</v>
      </c>
      <c r="O14" s="25">
        <v>61</v>
      </c>
      <c r="P14" s="46" t="s">
        <v>34</v>
      </c>
      <c r="Q14" s="47"/>
      <c r="R14" s="47"/>
      <c r="S14" s="48" t="s">
        <v>42</v>
      </c>
      <c r="T14" s="48"/>
      <c r="U14" s="48"/>
      <c r="V14" s="48"/>
      <c r="W14" s="48"/>
      <c r="X14" s="48"/>
      <c r="Y14" s="48"/>
      <c r="Z14" s="48"/>
      <c r="AA14" s="48"/>
      <c r="AB14" s="49"/>
      <c r="AC14" s="48"/>
      <c r="AD14" s="50" t="s">
        <v>39</v>
      </c>
      <c r="AE14" s="50"/>
      <c r="AF14" s="51" t="s">
        <v>47</v>
      </c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52" t="s">
        <v>18</v>
      </c>
      <c r="C15" s="53"/>
      <c r="D15" s="54"/>
      <c r="E15" s="27">
        <f>PRODUCT(P10)</f>
        <v>3</v>
      </c>
      <c r="F15" s="27">
        <f t="shared" ref="F15:I15" si="2">PRODUCT(Q10)</f>
        <v>0</v>
      </c>
      <c r="G15" s="27">
        <f t="shared" si="2"/>
        <v>0</v>
      </c>
      <c r="H15" s="27">
        <f t="shared" si="2"/>
        <v>1</v>
      </c>
      <c r="I15" s="27">
        <f t="shared" si="2"/>
        <v>5</v>
      </c>
      <c r="J15" s="1"/>
      <c r="K15" s="45">
        <f>PRODUCT((F15+G15)/E15)</f>
        <v>0</v>
      </c>
      <c r="L15" s="45">
        <f>PRODUCT(H15/E15)</f>
        <v>0.33333333333333331</v>
      </c>
      <c r="M15" s="45">
        <f>PRODUCT(I15/E15)</f>
        <v>1.6666666666666667</v>
      </c>
      <c r="N15" s="29">
        <f>PRODUCT(I15/O15)</f>
        <v>0.38461538461538464</v>
      </c>
      <c r="O15" s="55">
        <v>13</v>
      </c>
      <c r="P15" s="56" t="s">
        <v>35</v>
      </c>
      <c r="Q15" s="57"/>
      <c r="R15" s="57"/>
      <c r="S15" s="58" t="s">
        <v>43</v>
      </c>
      <c r="T15" s="58"/>
      <c r="U15" s="58"/>
      <c r="V15" s="58"/>
      <c r="W15" s="58"/>
      <c r="X15" s="58"/>
      <c r="Y15" s="58"/>
      <c r="Z15" s="58"/>
      <c r="AA15" s="58"/>
      <c r="AB15" s="59"/>
      <c r="AC15" s="58"/>
      <c r="AD15" s="60" t="s">
        <v>45</v>
      </c>
      <c r="AE15" s="60"/>
      <c r="AF15" s="61" t="s">
        <v>48</v>
      </c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62" t="s">
        <v>19</v>
      </c>
      <c r="C16" s="63"/>
      <c r="D16" s="64"/>
      <c r="E16" s="30">
        <f>PRODUCT(U10)</f>
        <v>8</v>
      </c>
      <c r="F16" s="30">
        <f>PRODUCT(V10)</f>
        <v>0</v>
      </c>
      <c r="G16" s="30">
        <f>PRODUCT(W10)</f>
        <v>0</v>
      </c>
      <c r="H16" s="30">
        <f>PRODUCT(X10)</f>
        <v>5</v>
      </c>
      <c r="I16" s="30">
        <f>PRODUCT(Y10)</f>
        <v>15</v>
      </c>
      <c r="J16" s="1"/>
      <c r="K16" s="65">
        <f>PRODUCT((F16+G16)/E16)</f>
        <v>0</v>
      </c>
      <c r="L16" s="65">
        <f>PRODUCT(H16/E16)</f>
        <v>0.625</v>
      </c>
      <c r="M16" s="65">
        <f>PRODUCT(I16/E16)</f>
        <v>1.875</v>
      </c>
      <c r="N16" s="66">
        <f>PRODUCT(I16/O16)</f>
        <v>0.32608695652173914</v>
      </c>
      <c r="O16" s="25">
        <v>46</v>
      </c>
      <c r="P16" s="56" t="s">
        <v>36</v>
      </c>
      <c r="Q16" s="57"/>
      <c r="R16" s="57"/>
      <c r="S16" s="58" t="s">
        <v>44</v>
      </c>
      <c r="T16" s="58"/>
      <c r="U16" s="58"/>
      <c r="V16" s="58"/>
      <c r="W16" s="58"/>
      <c r="X16" s="58"/>
      <c r="Y16" s="58"/>
      <c r="Z16" s="58"/>
      <c r="AA16" s="58"/>
      <c r="AB16" s="59"/>
      <c r="AC16" s="58"/>
      <c r="AD16" s="60" t="s">
        <v>46</v>
      </c>
      <c r="AE16" s="60"/>
      <c r="AF16" s="61" t="s">
        <v>49</v>
      </c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67" t="s">
        <v>20</v>
      </c>
      <c r="C17" s="68"/>
      <c r="D17" s="69"/>
      <c r="E17" s="19">
        <f>SUM(E14:E16)</f>
        <v>45</v>
      </c>
      <c r="F17" s="19">
        <f>SUM(F14:F16)</f>
        <v>0</v>
      </c>
      <c r="G17" s="19">
        <f>SUM(G14:G16)</f>
        <v>4</v>
      </c>
      <c r="H17" s="19">
        <f>SUM(H14:H16)</f>
        <v>19</v>
      </c>
      <c r="I17" s="19">
        <f>SUM(I14:I16)</f>
        <v>99</v>
      </c>
      <c r="J17" s="1"/>
      <c r="K17" s="70">
        <f>PRODUCT((F17+G17)/E17)</f>
        <v>8.8888888888888892E-2</v>
      </c>
      <c r="L17" s="70">
        <f>PRODUCT(H17/E17)</f>
        <v>0.42222222222222222</v>
      </c>
      <c r="M17" s="70">
        <f>PRODUCT(I17/E17)</f>
        <v>2.2000000000000002</v>
      </c>
      <c r="N17" s="31">
        <f>PRODUCT(I17/O17)</f>
        <v>0.82499999999999996</v>
      </c>
      <c r="O17" s="25">
        <f>SUM(O14:O16)</f>
        <v>120</v>
      </c>
      <c r="P17" s="71" t="s">
        <v>37</v>
      </c>
      <c r="Q17" s="72"/>
      <c r="R17" s="72"/>
      <c r="S17" s="73"/>
      <c r="T17" s="73"/>
      <c r="U17" s="73"/>
      <c r="V17" s="73"/>
      <c r="W17" s="73"/>
      <c r="X17" s="73"/>
      <c r="Y17" s="73"/>
      <c r="Z17" s="73"/>
      <c r="AA17" s="73"/>
      <c r="AB17" s="74"/>
      <c r="AC17" s="73"/>
      <c r="AD17" s="73"/>
      <c r="AE17" s="75"/>
      <c r="AF17" s="76"/>
      <c r="AG17" s="24"/>
      <c r="AH17" s="9"/>
      <c r="AI17" s="9"/>
      <c r="AJ17" s="9"/>
      <c r="AK17" s="9"/>
      <c r="AL17" s="9"/>
    </row>
    <row r="18" spans="1:38" ht="15" customHeight="1" x14ac:dyDescent="0.25">
      <c r="A18" s="1"/>
      <c r="B18" s="36"/>
      <c r="C18" s="36"/>
      <c r="D18" s="36"/>
      <c r="E18" s="36"/>
      <c r="F18" s="36"/>
      <c r="G18" s="36"/>
      <c r="H18" s="36"/>
      <c r="I18" s="36"/>
      <c r="J18" s="1"/>
      <c r="K18" s="36"/>
      <c r="L18" s="36"/>
      <c r="M18" s="36"/>
      <c r="N18" s="35"/>
      <c r="O18" s="25"/>
      <c r="P18" s="1"/>
      <c r="Q18" s="38"/>
      <c r="R18" s="1"/>
      <c r="S18" s="1"/>
      <c r="T18" s="25"/>
      <c r="U18" s="25"/>
      <c r="V18" s="77"/>
      <c r="W18" s="1"/>
      <c r="X18" s="1"/>
      <c r="Y18" s="1"/>
      <c r="Z18" s="1"/>
      <c r="AA18" s="1"/>
      <c r="AB18" s="25"/>
      <c r="AC18" s="1"/>
      <c r="AD18" s="1"/>
      <c r="AE18" s="1"/>
      <c r="AF18" s="1"/>
      <c r="AG18" s="24"/>
      <c r="AH18" s="9"/>
      <c r="AI18" s="9"/>
      <c r="AJ18" s="9"/>
      <c r="AK18" s="9"/>
      <c r="AL18" s="9"/>
    </row>
    <row r="19" spans="1:38" ht="15" customHeight="1" x14ac:dyDescent="0.25">
      <c r="A19" s="1"/>
      <c r="B19" s="1" t="s">
        <v>40</v>
      </c>
      <c r="C19" s="1"/>
      <c r="D19" s="1" t="s">
        <v>54</v>
      </c>
      <c r="E19" s="1"/>
      <c r="F19" s="25"/>
      <c r="G19" s="1"/>
      <c r="H19" s="1"/>
      <c r="I19" s="1"/>
      <c r="J19" s="1"/>
      <c r="K19" s="1"/>
      <c r="L19" s="1"/>
      <c r="M19" s="1"/>
      <c r="N19" s="38"/>
      <c r="O19" s="25"/>
      <c r="P19" s="1"/>
      <c r="Q19" s="38"/>
      <c r="R19" s="1"/>
      <c r="S19" s="1"/>
      <c r="T19" s="25"/>
      <c r="U19" s="25"/>
      <c r="V19" s="77"/>
      <c r="W19" s="1"/>
      <c r="X19" s="1"/>
      <c r="Y19" s="1"/>
      <c r="Z19" s="1"/>
      <c r="AA19" s="1"/>
      <c r="AB19" s="25"/>
      <c r="AC19" s="1"/>
      <c r="AD19" s="1"/>
      <c r="AE19" s="1"/>
      <c r="AF19" s="39"/>
      <c r="AG19" s="24"/>
      <c r="AH19" s="9"/>
      <c r="AI19" s="9"/>
      <c r="AJ19" s="9"/>
      <c r="AK19" s="9"/>
      <c r="AL19" s="9"/>
    </row>
    <row r="20" spans="1:38" ht="15" customHeight="1" x14ac:dyDescent="0.25">
      <c r="A20" s="1"/>
      <c r="B20" s="1"/>
      <c r="C20" s="1"/>
      <c r="D20" s="1" t="s">
        <v>62</v>
      </c>
      <c r="E20" s="1"/>
      <c r="F20" s="25"/>
      <c r="G20" s="1"/>
      <c r="H20" s="1"/>
      <c r="I20" s="1"/>
      <c r="J20" s="1"/>
      <c r="K20" s="1"/>
      <c r="L20" s="1"/>
      <c r="M20" s="1"/>
      <c r="N20" s="38"/>
      <c r="O20" s="25"/>
      <c r="P20" s="1"/>
      <c r="Q20" s="38"/>
      <c r="R20" s="1"/>
      <c r="S20" s="1"/>
      <c r="T20" s="25"/>
      <c r="U20" s="25"/>
      <c r="V20" s="77"/>
      <c r="W20" s="1"/>
      <c r="X20" s="1"/>
      <c r="Y20" s="1"/>
      <c r="Z20" s="1"/>
      <c r="AA20" s="1"/>
      <c r="AB20" s="25"/>
      <c r="AC20" s="1"/>
      <c r="AD20" s="1"/>
      <c r="AE20" s="1"/>
      <c r="AF20" s="39"/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1"/>
      <c r="C21" s="1"/>
      <c r="D21" s="1" t="s">
        <v>55</v>
      </c>
      <c r="E21" s="1"/>
      <c r="F21" s="25"/>
      <c r="G21" s="1"/>
      <c r="H21" s="1"/>
      <c r="I21" s="1"/>
      <c r="J21" s="1"/>
      <c r="K21" s="1"/>
      <c r="L21" s="1"/>
      <c r="M21" s="1"/>
      <c r="N21" s="38"/>
      <c r="O21" s="25"/>
      <c r="P21" s="1"/>
      <c r="Q21" s="38"/>
      <c r="R21" s="1"/>
      <c r="S21" s="1"/>
      <c r="T21" s="25"/>
      <c r="U21" s="25"/>
      <c r="V21" s="77"/>
      <c r="W21" s="1"/>
      <c r="X21" s="1"/>
      <c r="Y21" s="1"/>
      <c r="Z21" s="1"/>
      <c r="AA21" s="1"/>
      <c r="AB21" s="25"/>
      <c r="AC21" s="1"/>
      <c r="AD21" s="1"/>
      <c r="AE21" s="1"/>
      <c r="AF21" s="39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1"/>
      <c r="C22" s="1"/>
      <c r="D22" s="91" t="s">
        <v>59</v>
      </c>
      <c r="E22" s="1"/>
      <c r="F22" s="25"/>
      <c r="G22" s="1"/>
      <c r="H22" s="1"/>
      <c r="I22" s="1"/>
      <c r="J22" s="1"/>
      <c r="K22" s="1"/>
      <c r="L22" s="1"/>
      <c r="M22" s="1"/>
      <c r="N22" s="38"/>
      <c r="O22" s="25"/>
      <c r="P22" s="1"/>
      <c r="Q22" s="38"/>
      <c r="R22" s="1"/>
      <c r="S22" s="1"/>
      <c r="T22" s="25"/>
      <c r="U22" s="25"/>
      <c r="V22" s="77"/>
      <c r="W22" s="1"/>
      <c r="X22" s="1"/>
      <c r="Y22" s="1"/>
      <c r="Z22" s="1"/>
      <c r="AA22" s="1"/>
      <c r="AB22" s="25"/>
      <c r="AC22" s="1"/>
      <c r="AD22" s="1"/>
      <c r="AE22" s="1"/>
      <c r="AF22" s="39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1"/>
      <c r="C23" s="1"/>
      <c r="D23" s="1" t="s">
        <v>63</v>
      </c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38"/>
      <c r="R23" s="1"/>
      <c r="S23" s="1"/>
      <c r="T23" s="25"/>
      <c r="U23" s="25"/>
      <c r="V23" s="77"/>
      <c r="W23" s="1"/>
      <c r="X23" s="1"/>
      <c r="Y23" s="1"/>
      <c r="Z23" s="1"/>
      <c r="AA23" s="1"/>
      <c r="AB23" s="25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8" s="79" customFormat="1" ht="15" customHeight="1" x14ac:dyDescent="0.25">
      <c r="A24" s="1"/>
      <c r="B24" s="1"/>
      <c r="C24" s="9"/>
      <c r="D24" s="9"/>
      <c r="E24" s="1"/>
      <c r="F24" s="1"/>
      <c r="G24" s="1"/>
      <c r="H24" s="1"/>
      <c r="I24" s="1"/>
      <c r="J24" s="1"/>
      <c r="K24" s="1"/>
      <c r="L24" s="1"/>
      <c r="M24" s="78"/>
      <c r="N24" s="78"/>
      <c r="O24" s="25"/>
      <c r="P24" s="1"/>
      <c r="Q24" s="38"/>
      <c r="R24" s="1"/>
      <c r="S24" s="25"/>
      <c r="T24" s="25"/>
      <c r="U24" s="25"/>
      <c r="V24" s="25"/>
      <c r="W24" s="1"/>
      <c r="X24" s="1"/>
      <c r="Y24" s="1"/>
      <c r="Z24" s="1"/>
      <c r="AA24" s="1"/>
      <c r="AB24" s="25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s="79" customFormat="1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25"/>
      <c r="P25" s="1"/>
      <c r="Q25" s="38"/>
      <c r="R25" s="1"/>
      <c r="S25" s="1"/>
      <c r="T25" s="25"/>
      <c r="U25" s="25"/>
      <c r="V25" s="77"/>
      <c r="W25" s="1"/>
      <c r="X25" s="1"/>
      <c r="Y25" s="1"/>
      <c r="Z25" s="1"/>
      <c r="AA25" s="1"/>
      <c r="AB25" s="25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s="79" customFormat="1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5"/>
      <c r="P26" s="1"/>
      <c r="Q26" s="38"/>
      <c r="R26" s="1"/>
      <c r="S26" s="1"/>
      <c r="T26" s="25"/>
      <c r="U26" s="25"/>
      <c r="V26" s="77"/>
      <c r="W26" s="1"/>
      <c r="X26" s="1"/>
      <c r="Y26" s="1"/>
      <c r="Z26" s="1"/>
      <c r="AA26" s="1"/>
      <c r="AB26" s="25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s="79" customFormat="1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5"/>
      <c r="P27" s="1"/>
      <c r="Q27" s="38"/>
      <c r="R27" s="1"/>
      <c r="S27" s="1"/>
      <c r="T27" s="25"/>
      <c r="U27" s="25"/>
      <c r="V27" s="77"/>
      <c r="W27" s="1"/>
      <c r="X27" s="1"/>
      <c r="Y27" s="1"/>
      <c r="Z27" s="1"/>
      <c r="AA27" s="1"/>
      <c r="AB27" s="25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s="79" customFormat="1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5"/>
      <c r="P28" s="1"/>
      <c r="Q28" s="38"/>
      <c r="R28" s="1"/>
      <c r="S28" s="1"/>
      <c r="T28" s="25"/>
      <c r="U28" s="25"/>
      <c r="V28" s="77"/>
      <c r="W28" s="1"/>
      <c r="X28" s="1"/>
      <c r="Y28" s="1"/>
      <c r="Z28" s="1"/>
      <c r="AA28" s="1"/>
      <c r="AB28" s="25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s="79" customFormat="1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5"/>
      <c r="P29" s="1"/>
      <c r="Q29" s="38"/>
      <c r="R29" s="1"/>
      <c r="S29" s="1"/>
      <c r="T29" s="25"/>
      <c r="U29" s="25"/>
      <c r="V29" s="77"/>
      <c r="W29" s="1"/>
      <c r="X29" s="1"/>
      <c r="Y29" s="1"/>
      <c r="Z29" s="1"/>
      <c r="AA29" s="1"/>
      <c r="AB29" s="25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s="79" customFormat="1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5"/>
      <c r="P30" s="1"/>
      <c r="Q30" s="38"/>
      <c r="R30" s="1"/>
      <c r="S30" s="1"/>
      <c r="T30" s="25"/>
      <c r="U30" s="25"/>
      <c r="V30" s="77"/>
      <c r="W30" s="1"/>
      <c r="X30" s="1"/>
      <c r="Y30" s="1"/>
      <c r="Z30" s="1"/>
      <c r="AA30" s="1"/>
      <c r="AB30" s="25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s="79" customFormat="1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5"/>
      <c r="P31" s="1"/>
      <c r="Q31" s="38"/>
      <c r="R31" s="1"/>
      <c r="S31" s="1"/>
      <c r="T31" s="25"/>
      <c r="U31" s="25"/>
      <c r="V31" s="77"/>
      <c r="W31" s="1"/>
      <c r="X31" s="1"/>
      <c r="Y31" s="1"/>
      <c r="Z31" s="1"/>
      <c r="AA31" s="1"/>
      <c r="AB31" s="25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s="79" customFormat="1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1"/>
      <c r="Q32" s="38"/>
      <c r="R32" s="1"/>
      <c r="S32" s="1"/>
      <c r="T32" s="25"/>
      <c r="U32" s="25"/>
      <c r="V32" s="77"/>
      <c r="W32" s="1"/>
      <c r="X32" s="1"/>
      <c r="Y32" s="1"/>
      <c r="Z32" s="1"/>
      <c r="AA32" s="1"/>
      <c r="AB32" s="25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s="79" customFormat="1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1"/>
      <c r="Q33" s="38"/>
      <c r="R33" s="1"/>
      <c r="S33" s="1"/>
      <c r="T33" s="25"/>
      <c r="U33" s="25"/>
      <c r="V33" s="77"/>
      <c r="W33" s="1"/>
      <c r="X33" s="1"/>
      <c r="Y33" s="1"/>
      <c r="Z33" s="1"/>
      <c r="AA33" s="1"/>
      <c r="AB33" s="25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s="79" customFormat="1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1"/>
      <c r="Q34" s="38"/>
      <c r="R34" s="1"/>
      <c r="S34" s="1"/>
      <c r="T34" s="25"/>
      <c r="U34" s="25"/>
      <c r="V34" s="77"/>
      <c r="W34" s="1"/>
      <c r="X34" s="25"/>
      <c r="Y34" s="25"/>
      <c r="Z34" s="25"/>
      <c r="AA34" s="25"/>
      <c r="AB34" s="25"/>
      <c r="AC34" s="25"/>
      <c r="AD34" s="25"/>
      <c r="AE34" s="25"/>
      <c r="AF34" s="25"/>
      <c r="AG34" s="24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1"/>
      <c r="Q35" s="38"/>
      <c r="R35" s="1"/>
      <c r="S35" s="1"/>
      <c r="T35" s="25"/>
      <c r="U35" s="25"/>
      <c r="V35" s="77"/>
      <c r="W35" s="1"/>
      <c r="X35" s="25"/>
      <c r="Y35" s="25"/>
      <c r="Z35" s="25"/>
      <c r="AA35" s="25"/>
      <c r="AB35" s="25"/>
      <c r="AC35" s="25"/>
      <c r="AD35" s="25"/>
      <c r="AE35" s="25"/>
      <c r="AF35" s="25"/>
      <c r="AG35" s="24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1"/>
      <c r="Q36" s="38"/>
      <c r="R36" s="1"/>
      <c r="S36" s="1"/>
      <c r="T36" s="25"/>
      <c r="U36" s="25"/>
      <c r="V36" s="77"/>
      <c r="W36" s="1"/>
      <c r="X36" s="25"/>
      <c r="Y36" s="25"/>
      <c r="Z36" s="25"/>
      <c r="AA36" s="25"/>
      <c r="AB36" s="25"/>
      <c r="AC36" s="25"/>
      <c r="AD36" s="25"/>
      <c r="AE36" s="25"/>
      <c r="AF36" s="25"/>
      <c r="AG36" s="9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5"/>
      <c r="O37" s="25"/>
      <c r="P37" s="1"/>
      <c r="Q37" s="38"/>
      <c r="R37" s="1"/>
      <c r="S37" s="1"/>
      <c r="T37" s="25"/>
      <c r="U37" s="25"/>
      <c r="V37" s="77"/>
      <c r="W37" s="1"/>
      <c r="X37" s="1"/>
      <c r="Y37" s="1"/>
      <c r="Z37" s="1"/>
      <c r="AA37" s="1"/>
      <c r="AB37" s="25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9"/>
      <c r="D38" s="9"/>
      <c r="E38" s="1"/>
      <c r="F38" s="1"/>
      <c r="G38" s="1"/>
      <c r="H38" s="1"/>
      <c r="I38" s="1"/>
      <c r="J38" s="1"/>
      <c r="K38" s="1"/>
      <c r="L38" s="1"/>
      <c r="M38" s="78"/>
      <c r="N38" s="35"/>
      <c r="O38" s="25"/>
      <c r="P38" s="1"/>
      <c r="Q38" s="38"/>
      <c r="R38" s="1"/>
      <c r="S38" s="25"/>
      <c r="T38" s="25"/>
      <c r="U38" s="25"/>
      <c r="V38" s="25"/>
      <c r="W38" s="1"/>
      <c r="X38" s="1"/>
      <c r="Y38" s="1"/>
      <c r="Z38" s="1"/>
      <c r="AA38" s="1"/>
      <c r="AB38" s="25"/>
      <c r="AC38" s="1"/>
      <c r="AD38" s="1"/>
      <c r="AE38" s="1"/>
      <c r="AF38" s="39"/>
      <c r="AG38" s="9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9"/>
      <c r="D39" s="9"/>
      <c r="E39" s="1"/>
      <c r="F39" s="1"/>
      <c r="G39" s="1"/>
      <c r="H39" s="1"/>
      <c r="I39" s="1"/>
      <c r="J39" s="1"/>
      <c r="K39" s="1"/>
      <c r="L39" s="1"/>
      <c r="M39" s="78"/>
      <c r="N39" s="78"/>
      <c r="O39" s="25"/>
      <c r="P39" s="1"/>
      <c r="Q39" s="38"/>
      <c r="R39" s="1"/>
      <c r="S39" s="25"/>
      <c r="T39" s="25"/>
      <c r="U39" s="25"/>
      <c r="V39" s="25"/>
      <c r="W39" s="1"/>
      <c r="X39" s="1"/>
      <c r="Y39" s="1"/>
      <c r="Z39" s="1"/>
      <c r="AA39" s="1"/>
      <c r="AB39" s="25"/>
      <c r="AC39" s="1"/>
      <c r="AD39" s="1"/>
      <c r="AE39" s="1"/>
      <c r="AF39" s="39"/>
      <c r="AG39" s="9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1"/>
      <c r="Q40" s="38"/>
      <c r="R40" s="1"/>
      <c r="S40" s="1"/>
      <c r="T40" s="25"/>
      <c r="U40" s="25"/>
      <c r="V40" s="77"/>
      <c r="W40" s="1"/>
      <c r="X40" s="1"/>
      <c r="Y40" s="1"/>
      <c r="Z40" s="1"/>
      <c r="AA40" s="1"/>
      <c r="AB40" s="25"/>
      <c r="AC40" s="1"/>
      <c r="AD40" s="1"/>
      <c r="AE40" s="1"/>
      <c r="AF40" s="39"/>
      <c r="AG40" s="9"/>
      <c r="AH40" s="79"/>
      <c r="AI40" s="79"/>
      <c r="AJ40" s="79"/>
      <c r="AK40" s="79"/>
      <c r="AL40" s="79"/>
    </row>
    <row r="41" spans="1:38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1"/>
      <c r="Q41" s="38"/>
      <c r="R41" s="1"/>
      <c r="S41" s="1"/>
      <c r="T41" s="25"/>
      <c r="U41" s="25"/>
      <c r="V41" s="77"/>
      <c r="W41" s="1"/>
      <c r="X41" s="25"/>
      <c r="Y41" s="25"/>
      <c r="Z41" s="25"/>
      <c r="AA41" s="25"/>
      <c r="AB41" s="25"/>
      <c r="AC41" s="25"/>
      <c r="AD41" s="25"/>
      <c r="AE41" s="25"/>
      <c r="AF41" s="25"/>
      <c r="AG41" s="9"/>
      <c r="AH41" s="79"/>
      <c r="AI41" s="79"/>
      <c r="AJ41" s="79"/>
      <c r="AK41" s="79"/>
      <c r="AL41" s="79"/>
    </row>
    <row r="42" spans="1:38" ht="15" customHeight="1" x14ac:dyDescent="0.25">
      <c r="A42" s="80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5"/>
      <c r="P42" s="1"/>
      <c r="Q42" s="38"/>
      <c r="R42" s="1"/>
      <c r="S42" s="1"/>
      <c r="T42" s="25"/>
      <c r="U42" s="25"/>
      <c r="V42" s="77"/>
      <c r="W42" s="1"/>
      <c r="X42" s="25"/>
      <c r="Y42" s="25"/>
      <c r="Z42" s="25"/>
      <c r="AA42" s="25"/>
      <c r="AB42" s="25"/>
      <c r="AC42" s="25"/>
      <c r="AD42" s="25"/>
      <c r="AE42" s="25"/>
      <c r="AF42" s="25"/>
      <c r="AG42" s="9"/>
    </row>
    <row r="43" spans="1:38" ht="15" customHeight="1" x14ac:dyDescent="0.25">
      <c r="A43" s="80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5"/>
      <c r="P43" s="1"/>
      <c r="Q43" s="38"/>
      <c r="R43" s="1"/>
      <c r="S43" s="1"/>
      <c r="T43" s="25"/>
      <c r="U43" s="25"/>
      <c r="V43" s="77"/>
      <c r="W43" s="1"/>
      <c r="X43" s="25"/>
      <c r="Y43" s="25"/>
      <c r="Z43" s="25"/>
      <c r="AA43" s="25"/>
      <c r="AB43" s="25"/>
      <c r="AC43" s="25"/>
      <c r="AD43" s="25"/>
      <c r="AE43" s="25"/>
      <c r="AF43" s="25"/>
      <c r="AG43" s="9"/>
    </row>
    <row r="44" spans="1:38" ht="15" customHeight="1" x14ac:dyDescent="0.25">
      <c r="A44" s="80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5"/>
      <c r="O44" s="25"/>
      <c r="P44" s="1"/>
      <c r="Q44" s="38"/>
      <c r="R44" s="1"/>
      <c r="S44" s="1"/>
      <c r="T44" s="25"/>
      <c r="U44" s="25"/>
      <c r="V44" s="77"/>
      <c r="W44" s="1"/>
      <c r="X44" s="1"/>
      <c r="Y44" s="1"/>
      <c r="Z44" s="1"/>
      <c r="AA44" s="1"/>
      <c r="AB44" s="25"/>
      <c r="AC44" s="1"/>
      <c r="AD44" s="1"/>
      <c r="AE44" s="1"/>
      <c r="AF44" s="39"/>
      <c r="AG44" s="9"/>
    </row>
    <row r="45" spans="1:38" ht="15" customHeight="1" x14ac:dyDescent="0.25">
      <c r="A45" s="80"/>
      <c r="B45" s="1"/>
      <c r="C45" s="9"/>
      <c r="D45" s="9"/>
      <c r="E45" s="1"/>
      <c r="F45" s="1"/>
      <c r="G45" s="1"/>
      <c r="H45" s="1"/>
      <c r="I45" s="1"/>
      <c r="J45" s="1"/>
      <c r="K45" s="1"/>
      <c r="L45" s="1"/>
      <c r="M45" s="78"/>
      <c r="N45" s="35"/>
      <c r="O45" s="25"/>
      <c r="P45" s="1"/>
      <c r="Q45" s="38"/>
      <c r="R45" s="1"/>
      <c r="S45" s="25"/>
      <c r="T45" s="25"/>
      <c r="U45" s="25"/>
      <c r="V45" s="25"/>
      <c r="W45" s="1"/>
      <c r="X45" s="1"/>
      <c r="Y45" s="1"/>
      <c r="Z45" s="1"/>
      <c r="AA45" s="1"/>
      <c r="AB45" s="25"/>
      <c r="AC45" s="1"/>
      <c r="AD45" s="1"/>
      <c r="AE45" s="1"/>
      <c r="AF45" s="39"/>
      <c r="AG45" s="9"/>
    </row>
    <row r="46" spans="1:38" ht="15" customHeight="1" x14ac:dyDescent="0.25">
      <c r="A46" s="80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5"/>
      <c r="P46" s="1"/>
      <c r="Q46" s="38"/>
      <c r="R46" s="1"/>
      <c r="S46" s="1"/>
      <c r="T46" s="25"/>
      <c r="U46" s="25"/>
      <c r="V46" s="77"/>
      <c r="W46" s="1"/>
      <c r="X46" s="25"/>
      <c r="Y46" s="25"/>
      <c r="Z46" s="25"/>
      <c r="AA46" s="25"/>
      <c r="AB46" s="25"/>
      <c r="AC46" s="25"/>
      <c r="AD46" s="25"/>
      <c r="AE46" s="25"/>
      <c r="AF46" s="25"/>
      <c r="AG46" s="9"/>
    </row>
    <row r="47" spans="1:38" ht="15" customHeight="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38"/>
      <c r="R47" s="1"/>
      <c r="S47" s="1"/>
      <c r="T47" s="25"/>
      <c r="U47" s="25"/>
      <c r="V47" s="77"/>
      <c r="W47" s="1"/>
      <c r="X47" s="1"/>
      <c r="Y47" s="1"/>
      <c r="Z47" s="1"/>
      <c r="AA47" s="1"/>
      <c r="AB47" s="25"/>
      <c r="AC47" s="1"/>
      <c r="AD47" s="1"/>
      <c r="AE47" s="1"/>
      <c r="AF47" s="39"/>
    </row>
    <row r="48" spans="1:38" ht="15" customHeight="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38"/>
      <c r="R48" s="1"/>
      <c r="S48" s="1"/>
      <c r="T48" s="25"/>
      <c r="U48" s="25"/>
      <c r="V48" s="77"/>
      <c r="W48" s="1"/>
      <c r="X48" s="1"/>
      <c r="Y48" s="1"/>
      <c r="Z48" s="1"/>
      <c r="AA48" s="1"/>
      <c r="AB48" s="25"/>
      <c r="AC48" s="1"/>
      <c r="AD48" s="1"/>
      <c r="AE48" s="1"/>
      <c r="AF48" s="39"/>
    </row>
    <row r="49" spans="2:32" ht="15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38"/>
      <c r="R49" s="1"/>
      <c r="S49" s="1"/>
      <c r="T49" s="25"/>
      <c r="U49" s="25"/>
      <c r="V49" s="77"/>
      <c r="W49" s="1"/>
      <c r="X49" s="1"/>
      <c r="Y49" s="1"/>
      <c r="Z49" s="1"/>
      <c r="AA49" s="1"/>
      <c r="AB49" s="25"/>
      <c r="AC49" s="1"/>
      <c r="AD49" s="1"/>
      <c r="AE49" s="1"/>
      <c r="AF49" s="39"/>
    </row>
    <row r="50" spans="2:32" ht="15" customHeight="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38"/>
      <c r="R50" s="1"/>
      <c r="S50" s="1"/>
      <c r="T50" s="25"/>
      <c r="U50" s="25"/>
      <c r="V50" s="77"/>
      <c r="W50" s="1"/>
      <c r="X50" s="1"/>
      <c r="Y50" s="1"/>
      <c r="Z50" s="1"/>
      <c r="AA50" s="1"/>
      <c r="AB50" s="25"/>
      <c r="AC50" s="1"/>
      <c r="AD50" s="1"/>
      <c r="AE50" s="1"/>
      <c r="AF50" s="39"/>
    </row>
    <row r="51" spans="2:32" ht="15" customHeight="1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38"/>
      <c r="R51" s="1"/>
      <c r="S51" s="1"/>
      <c r="T51" s="25"/>
      <c r="U51" s="25"/>
      <c r="V51" s="77"/>
      <c r="W51" s="1"/>
      <c r="X51" s="1"/>
      <c r="Y51" s="1"/>
      <c r="Z51" s="1"/>
      <c r="AA51" s="1"/>
      <c r="AB51" s="25"/>
      <c r="AC51" s="1"/>
      <c r="AD51" s="1"/>
      <c r="AE51" s="1"/>
      <c r="AF51" s="3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2019-02-02T11:14:15Z</dcterms:modified>
</cp:coreProperties>
</file>