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AE14" i="1" l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M14" i="1"/>
  <c r="L14" i="1"/>
  <c r="K14" i="1"/>
  <c r="J14" i="1"/>
  <c r="I14" i="1"/>
  <c r="H14" i="1"/>
  <c r="G14" i="1"/>
  <c r="F14" i="1"/>
  <c r="E14" i="1"/>
  <c r="O14" i="1" l="1"/>
  <c r="E18" i="1"/>
  <c r="F18" i="1"/>
  <c r="G18" i="1"/>
  <c r="H18" i="1"/>
  <c r="I18" i="1"/>
  <c r="O18" i="1" l="1"/>
  <c r="O21" i="1" s="1"/>
  <c r="N14" i="1"/>
  <c r="N18" i="1" s="1"/>
  <c r="I21" i="1"/>
  <c r="H21" i="1"/>
  <c r="L18" i="1"/>
  <c r="F21" i="1"/>
  <c r="K18" i="1"/>
  <c r="G21" i="1"/>
  <c r="E21" i="1"/>
  <c r="M18" i="1"/>
  <c r="D15" i="1"/>
  <c r="K21" i="1" l="1"/>
  <c r="L21" i="1"/>
  <c r="M21" i="1"/>
  <c r="N21" i="1"/>
</calcChain>
</file>

<file path=xl/sharedStrings.xml><?xml version="1.0" encoding="utf-8"?>
<sst xmlns="http://schemas.openxmlformats.org/spreadsheetml/2006/main" count="88" uniqueCount="52">
  <si>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</si>
  <si>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</si>
  <si>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</si>
  <si>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</si>
  <si>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</si>
  <si>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</si>
  <si>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</si>
  <si>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</si>
  <si>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</si>
  <si>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</si>
  <si>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</si>
  <si>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</si>
  <si>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</si>
  <si>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</si>
  <si>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</si>
  <si>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</si>
  <si>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</si>
  <si>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</si>
  <si>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</si>
  <si>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</si>
  <si>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</si>
  <si>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</si>
  <si>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</si>
  <si>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</si>
  <si>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</si>
  <si>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</si>
  <si>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</si>
  <si>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</si>
  <si>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</si>
  <si>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</si>
  <si>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</si>
  <si>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</si>
  <si>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</si>
  <si>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</si>
  <si>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</si>
  <si>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1.  ottelu</t>
  </si>
  <si>
    <t>Lyöty juoksu</t>
  </si>
  <si>
    <t>Tuotu juoksu</t>
  </si>
  <si>
    <t>Kunnari</t>
  </si>
  <si>
    <t>K - %</t>
  </si>
  <si>
    <t>Seurat</t>
  </si>
  <si>
    <t>suomensarja</t>
  </si>
  <si>
    <t>ykköspesis</t>
  </si>
  <si>
    <t>VuVe</t>
  </si>
  <si>
    <t>KPK</t>
  </si>
  <si>
    <t>9.</t>
  </si>
  <si>
    <t>Sanni Sirviö</t>
  </si>
  <si>
    <t>KPK = Kajaanin Pallokerho  (1933),  kasvattajaseura</t>
  </si>
  <si>
    <t>VuVe = Vuokatin Veto  (1946)</t>
  </si>
  <si>
    <t>15.05. 2016  ViU - KPK  0-2  (4-5, 3-7)</t>
  </si>
  <si>
    <t>18.11.1996   Kajaani</t>
  </si>
  <si>
    <t xml:space="preserve">  19 v   5 kk 27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</si>
</sst>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left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6" borderId="9" xfId="0" applyFont="1" applyFill="1" applyBorder="1" applyAlignment="1">
      <alignment horizontal="center"/>
    </xf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2" fillId="6" borderId="13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10" xfId="0" applyFont="1" applyFill="1" applyBorder="1"/>
    <xf numFmtId="0" fontId="4" fillId="6" borderId="11" xfId="0" applyFont="1" applyFill="1" applyBorder="1"/>
    <xf numFmtId="0" fontId="2" fillId="6" borderId="11" xfId="0" applyFont="1" applyFill="1" applyBorder="1"/>
    <xf numFmtId="0" fontId="2" fillId="6" borderId="11" xfId="0" applyFont="1" applyFill="1" applyBorder="1" applyAlignment="1">
      <alignment horizontal="right"/>
    </xf>
    <xf numFmtId="0" fontId="2" fillId="6" borderId="12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right"/>
    </xf>
    <xf numFmtId="0" fontId="4" fillId="7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8" borderId="3" xfId="0" applyFont="1" applyFill="1" applyBorder="1" applyAlignment="1">
      <alignment horizontal="left"/>
    </xf>
    <xf numFmtId="0" fontId="2" fillId="9" borderId="3" xfId="0" applyFont="1" applyFill="1" applyBorder="1" applyAlignment="1">
      <alignment horizontal="center"/>
    </xf>
    <xf numFmtId="0" fontId="2" fillId="9" borderId="3" xfId="0" applyFont="1" applyFill="1" applyBorder="1"/>
    <xf numFmtId="0" fontId="2" fillId="9" borderId="3" xfId="0" applyFont="1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9" customWidth="1"/>
    <col min="4" max="4" width="8.85546875" style="80" customWidth="1"/>
    <col min="5" max="12" width="5.7109375" style="80" customWidth="1"/>
    <col min="13" max="13" width="6.28515625" style="80" customWidth="1"/>
    <col min="14" max="14" width="8.28515625" style="80" customWidth="1"/>
    <col min="15" max="15" width="0.7109375" style="80" customWidth="1"/>
    <col min="16" max="23" width="5.7109375" style="80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2.42578125" style="26" customWidth="1"/>
    <col min="33" max="33" width="31.855468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46</v>
      </c>
      <c r="C1" s="2"/>
      <c r="D1" s="3"/>
      <c r="E1" s="4" t="s">
        <v>50</v>
      </c>
      <c r="F1" s="5"/>
      <c r="G1" s="5"/>
      <c r="H1" s="6"/>
      <c r="I1" s="3"/>
      <c r="J1" s="5"/>
      <c r="K1" s="5"/>
      <c r="L1" s="5"/>
      <c r="M1" s="3"/>
      <c r="N1" s="5"/>
      <c r="O1" s="7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87">
        <v>2010</v>
      </c>
      <c r="C4" s="87"/>
      <c r="D4" s="88" t="s">
        <v>44</v>
      </c>
      <c r="E4" s="87"/>
      <c r="F4" s="89" t="s">
        <v>42</v>
      </c>
      <c r="G4" s="90"/>
      <c r="H4" s="91"/>
      <c r="I4" s="87"/>
      <c r="J4" s="87"/>
      <c r="K4" s="87"/>
      <c r="L4" s="87"/>
      <c r="M4" s="87"/>
      <c r="N4" s="92"/>
      <c r="O4" s="30">
        <v>0</v>
      </c>
      <c r="P4" s="27"/>
      <c r="Q4" s="27"/>
      <c r="R4" s="27"/>
      <c r="S4" s="27"/>
      <c r="T4" s="27"/>
      <c r="U4" s="31"/>
      <c r="V4" s="31"/>
      <c r="W4" s="31"/>
      <c r="X4" s="31"/>
      <c r="Y4" s="31"/>
      <c r="Z4" s="27"/>
      <c r="AA4" s="27"/>
      <c r="AB4" s="32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87">
        <v>2011</v>
      </c>
      <c r="C5" s="87"/>
      <c r="D5" s="88" t="s">
        <v>44</v>
      </c>
      <c r="E5" s="87"/>
      <c r="F5" s="89" t="s">
        <v>42</v>
      </c>
      <c r="G5" s="90"/>
      <c r="H5" s="91"/>
      <c r="I5" s="87"/>
      <c r="J5" s="87"/>
      <c r="K5" s="87"/>
      <c r="L5" s="87"/>
      <c r="M5" s="87"/>
      <c r="N5" s="92"/>
      <c r="O5" s="30">
        <v>0</v>
      </c>
      <c r="P5" s="27"/>
      <c r="Q5" s="27"/>
      <c r="R5" s="27"/>
      <c r="S5" s="27"/>
      <c r="T5" s="27"/>
      <c r="U5" s="31"/>
      <c r="V5" s="31"/>
      <c r="W5" s="31"/>
      <c r="X5" s="31"/>
      <c r="Y5" s="31"/>
      <c r="Z5" s="27"/>
      <c r="AA5" s="27"/>
      <c r="AB5" s="32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81">
        <v>2012</v>
      </c>
      <c r="C6" s="81"/>
      <c r="D6" s="82" t="s">
        <v>44</v>
      </c>
      <c r="E6" s="81"/>
      <c r="F6" s="86" t="s">
        <v>41</v>
      </c>
      <c r="G6" s="83"/>
      <c r="H6" s="84"/>
      <c r="I6" s="81"/>
      <c r="J6" s="81"/>
      <c r="K6" s="81"/>
      <c r="L6" s="81"/>
      <c r="M6" s="81"/>
      <c r="N6" s="85"/>
      <c r="O6" s="25"/>
      <c r="P6" s="27"/>
      <c r="Q6" s="27"/>
      <c r="R6" s="27"/>
      <c r="S6" s="27"/>
      <c r="T6" s="27"/>
      <c r="U6" s="31"/>
      <c r="V6" s="31"/>
      <c r="W6" s="31"/>
      <c r="X6" s="31"/>
      <c r="Y6" s="31"/>
      <c r="Z6" s="27"/>
      <c r="AA6" s="27"/>
      <c r="AB6" s="32"/>
      <c r="AC6" s="27"/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81">
        <v>2013</v>
      </c>
      <c r="C7" s="81"/>
      <c r="D7" s="82" t="s">
        <v>44</v>
      </c>
      <c r="E7" s="81"/>
      <c r="F7" s="86" t="s">
        <v>41</v>
      </c>
      <c r="G7" s="83"/>
      <c r="H7" s="84"/>
      <c r="I7" s="81"/>
      <c r="J7" s="81"/>
      <c r="K7" s="81"/>
      <c r="L7" s="81"/>
      <c r="M7" s="81"/>
      <c r="N7" s="85"/>
      <c r="O7" s="25"/>
      <c r="P7" s="27"/>
      <c r="Q7" s="27"/>
      <c r="R7" s="27"/>
      <c r="S7" s="27"/>
      <c r="T7" s="27"/>
      <c r="U7" s="31"/>
      <c r="V7" s="31"/>
      <c r="W7" s="31"/>
      <c r="X7" s="31"/>
      <c r="Y7" s="31"/>
      <c r="Z7" s="27"/>
      <c r="AA7" s="27"/>
      <c r="AB7" s="32"/>
      <c r="AC7" s="27"/>
      <c r="AD7" s="27"/>
      <c r="AE7" s="27"/>
      <c r="AF7" s="14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81">
        <v>2014</v>
      </c>
      <c r="C8" s="81"/>
      <c r="D8" s="82" t="s">
        <v>44</v>
      </c>
      <c r="E8" s="81"/>
      <c r="F8" s="86" t="s">
        <v>41</v>
      </c>
      <c r="G8" s="83"/>
      <c r="H8" s="84"/>
      <c r="I8" s="81"/>
      <c r="J8" s="81"/>
      <c r="K8" s="81"/>
      <c r="L8" s="81"/>
      <c r="M8" s="81"/>
      <c r="N8" s="85"/>
      <c r="O8" s="25"/>
      <c r="P8" s="27"/>
      <c r="Q8" s="27"/>
      <c r="R8" s="27"/>
      <c r="S8" s="27"/>
      <c r="T8" s="27"/>
      <c r="U8" s="31"/>
      <c r="V8" s="31"/>
      <c r="W8" s="31"/>
      <c r="X8" s="31"/>
      <c r="Y8" s="31"/>
      <c r="Z8" s="27"/>
      <c r="AA8" s="27"/>
      <c r="AB8" s="32"/>
      <c r="AC8" s="27"/>
      <c r="AD8" s="27"/>
      <c r="AE8" s="27"/>
      <c r="AF8" s="14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81">
        <v>2015</v>
      </c>
      <c r="C9" s="81"/>
      <c r="D9" s="82" t="s">
        <v>43</v>
      </c>
      <c r="E9" s="81"/>
      <c r="F9" s="86" t="s">
        <v>41</v>
      </c>
      <c r="G9" s="83"/>
      <c r="H9" s="84"/>
      <c r="I9" s="81"/>
      <c r="J9" s="81"/>
      <c r="K9" s="81"/>
      <c r="L9" s="81"/>
      <c r="M9" s="81"/>
      <c r="N9" s="85"/>
      <c r="O9" s="25"/>
      <c r="P9" s="27"/>
      <c r="Q9" s="27"/>
      <c r="R9" s="27"/>
      <c r="S9" s="27"/>
      <c r="T9" s="27"/>
      <c r="U9" s="31"/>
      <c r="V9" s="31"/>
      <c r="W9" s="31"/>
      <c r="X9" s="31"/>
      <c r="Y9" s="31"/>
      <c r="Z9" s="27"/>
      <c r="AA9" s="27"/>
      <c r="AB9" s="32"/>
      <c r="AC9" s="27"/>
      <c r="AD9" s="27"/>
      <c r="AE9" s="27"/>
      <c r="AF9" s="14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87">
        <v>2015</v>
      </c>
      <c r="C10" s="87"/>
      <c r="D10" s="88" t="s">
        <v>44</v>
      </c>
      <c r="E10" s="87"/>
      <c r="F10" s="89" t="s">
        <v>42</v>
      </c>
      <c r="G10" s="90"/>
      <c r="H10" s="91"/>
      <c r="I10" s="87"/>
      <c r="J10" s="87"/>
      <c r="K10" s="87"/>
      <c r="L10" s="87"/>
      <c r="M10" s="87"/>
      <c r="N10" s="92"/>
      <c r="O10" s="30">
        <v>0</v>
      </c>
      <c r="P10" s="27"/>
      <c r="Q10" s="27"/>
      <c r="R10" s="27"/>
      <c r="S10" s="27"/>
      <c r="T10" s="27"/>
      <c r="U10" s="31"/>
      <c r="V10" s="31"/>
      <c r="W10" s="31"/>
      <c r="X10" s="31"/>
      <c r="Y10" s="31"/>
      <c r="Z10" s="27"/>
      <c r="AA10" s="27"/>
      <c r="AB10" s="32"/>
      <c r="AC10" s="27"/>
      <c r="AD10" s="27"/>
      <c r="AE10" s="27"/>
      <c r="AF10" s="14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81">
        <v>2016</v>
      </c>
      <c r="C11" s="81"/>
      <c r="D11" s="82" t="s">
        <v>43</v>
      </c>
      <c r="E11" s="81"/>
      <c r="F11" s="86" t="s">
        <v>41</v>
      </c>
      <c r="G11" s="83"/>
      <c r="H11" s="84"/>
      <c r="I11" s="81"/>
      <c r="J11" s="81"/>
      <c r="K11" s="81"/>
      <c r="L11" s="81"/>
      <c r="M11" s="81"/>
      <c r="N11" s="85"/>
      <c r="O11" s="25"/>
      <c r="P11" s="27"/>
      <c r="Q11" s="27"/>
      <c r="R11" s="27"/>
      <c r="S11" s="27"/>
      <c r="T11" s="27"/>
      <c r="U11" s="31"/>
      <c r="V11" s="31"/>
      <c r="W11" s="31"/>
      <c r="X11" s="31"/>
      <c r="Y11" s="31"/>
      <c r="Z11" s="27"/>
      <c r="AA11" s="27"/>
      <c r="AB11" s="32"/>
      <c r="AC11" s="27"/>
      <c r="AD11" s="27"/>
      <c r="AE11" s="27"/>
      <c r="AF11" s="14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2016</v>
      </c>
      <c r="C12" s="27" t="s">
        <v>45</v>
      </c>
      <c r="D12" s="28" t="s">
        <v>44</v>
      </c>
      <c r="E12" s="27">
        <v>14</v>
      </c>
      <c r="F12" s="27">
        <v>0</v>
      </c>
      <c r="G12" s="27">
        <v>6</v>
      </c>
      <c r="H12" s="45">
        <v>0</v>
      </c>
      <c r="I12" s="27">
        <v>22</v>
      </c>
      <c r="J12" s="27">
        <v>4</v>
      </c>
      <c r="K12" s="27">
        <v>3</v>
      </c>
      <c r="L12" s="27">
        <v>9</v>
      </c>
      <c r="M12" s="27">
        <v>6</v>
      </c>
      <c r="N12" s="29">
        <v>0.38600000000000001</v>
      </c>
      <c r="O12" s="93">
        <v>57</v>
      </c>
      <c r="P12" s="27"/>
      <c r="Q12" s="27"/>
      <c r="R12" s="27"/>
      <c r="S12" s="27"/>
      <c r="T12" s="27"/>
      <c r="U12" s="31"/>
      <c r="V12" s="31"/>
      <c r="W12" s="31"/>
      <c r="X12" s="31"/>
      <c r="Y12" s="31"/>
      <c r="Z12" s="27"/>
      <c r="AA12" s="27"/>
      <c r="AB12" s="32"/>
      <c r="AC12" s="27"/>
      <c r="AD12" s="27"/>
      <c r="AE12" s="27"/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81">
        <v>2017</v>
      </c>
      <c r="C13" s="81"/>
      <c r="D13" s="82" t="s">
        <v>44</v>
      </c>
      <c r="E13" s="81"/>
      <c r="F13" s="86" t="s">
        <v>41</v>
      </c>
      <c r="G13" s="83"/>
      <c r="H13" s="84"/>
      <c r="I13" s="81"/>
      <c r="J13" s="81"/>
      <c r="K13" s="81"/>
      <c r="L13" s="81"/>
      <c r="M13" s="81"/>
      <c r="N13" s="85"/>
      <c r="O13" s="25"/>
      <c r="P13" s="27"/>
      <c r="Q13" s="27"/>
      <c r="R13" s="27"/>
      <c r="S13" s="27"/>
      <c r="T13" s="27"/>
      <c r="U13" s="31"/>
      <c r="V13" s="31"/>
      <c r="W13" s="31"/>
      <c r="X13" s="31"/>
      <c r="Y13" s="31"/>
      <c r="Z13" s="27"/>
      <c r="AA13" s="27"/>
      <c r="AB13" s="32"/>
      <c r="AC13" s="27"/>
      <c r="AD13" s="27"/>
      <c r="AE13" s="27"/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17" t="s">
        <v>9</v>
      </c>
      <c r="C14" s="18"/>
      <c r="D14" s="16"/>
      <c r="E14" s="19">
        <f t="shared" ref="E14:M14" si="0">SUM(E6:E12)</f>
        <v>14</v>
      </c>
      <c r="F14" s="19">
        <f t="shared" si="0"/>
        <v>0</v>
      </c>
      <c r="G14" s="19">
        <f t="shared" si="0"/>
        <v>6</v>
      </c>
      <c r="H14" s="19">
        <f t="shared" si="0"/>
        <v>0</v>
      </c>
      <c r="I14" s="19">
        <f t="shared" si="0"/>
        <v>22</v>
      </c>
      <c r="J14" s="19">
        <f t="shared" si="0"/>
        <v>4</v>
      </c>
      <c r="K14" s="19">
        <f t="shared" si="0"/>
        <v>3</v>
      </c>
      <c r="L14" s="19">
        <f t="shared" si="0"/>
        <v>9</v>
      </c>
      <c r="M14" s="19">
        <f t="shared" si="0"/>
        <v>6</v>
      </c>
      <c r="N14" s="33">
        <f>PRODUCT(I14/O14)</f>
        <v>0.38596491228070173</v>
      </c>
      <c r="O14" s="34">
        <f>SUM(O10:O12)</f>
        <v>57</v>
      </c>
      <c r="P14" s="19">
        <f t="shared" ref="P14:AE14" si="1">SUM(P6:P12)</f>
        <v>0</v>
      </c>
      <c r="Q14" s="19">
        <f t="shared" si="1"/>
        <v>0</v>
      </c>
      <c r="R14" s="19">
        <f t="shared" si="1"/>
        <v>0</v>
      </c>
      <c r="S14" s="19">
        <f t="shared" si="1"/>
        <v>0</v>
      </c>
      <c r="T14" s="19">
        <f t="shared" si="1"/>
        <v>0</v>
      </c>
      <c r="U14" s="19">
        <f t="shared" si="1"/>
        <v>0</v>
      </c>
      <c r="V14" s="19">
        <f t="shared" si="1"/>
        <v>0</v>
      </c>
      <c r="W14" s="19">
        <f t="shared" si="1"/>
        <v>0</v>
      </c>
      <c r="X14" s="19">
        <f t="shared" si="1"/>
        <v>0</v>
      </c>
      <c r="Y14" s="19">
        <f t="shared" si="1"/>
        <v>0</v>
      </c>
      <c r="Z14" s="19">
        <f t="shared" si="1"/>
        <v>0</v>
      </c>
      <c r="AA14" s="19">
        <f t="shared" si="1"/>
        <v>0</v>
      </c>
      <c r="AB14" s="19">
        <f t="shared" si="1"/>
        <v>0</v>
      </c>
      <c r="AC14" s="19">
        <f t="shared" si="1"/>
        <v>0</v>
      </c>
      <c r="AD14" s="19">
        <f t="shared" si="1"/>
        <v>0</v>
      </c>
      <c r="AE14" s="19">
        <f t="shared" si="1"/>
        <v>0</v>
      </c>
      <c r="AF14" s="14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28" t="s">
        <v>2</v>
      </c>
      <c r="C15" s="35"/>
      <c r="D15" s="36">
        <f>SUM(F14:H14)+((I14-F14-G14)/3)+(E14/3)+(Z14*25)+(AA14*25)+(AB14*10)+(AC14*25)+(AD14*20)+(AE14*15)</f>
        <v>16</v>
      </c>
      <c r="E15" s="1"/>
      <c r="F15" s="1"/>
      <c r="G15" s="1"/>
      <c r="H15" s="1"/>
      <c r="I15" s="1"/>
      <c r="J15" s="1"/>
      <c r="K15" s="1"/>
      <c r="L15" s="1"/>
      <c r="M15" s="1"/>
      <c r="N15" s="37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38"/>
      <c r="AE15" s="1"/>
      <c r="AF15" s="1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7"/>
      <c r="O16" s="39"/>
      <c r="P16" s="1"/>
      <c r="Q16" s="40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41"/>
      <c r="AG16" s="24"/>
      <c r="AH16" s="9"/>
      <c r="AI16" s="9"/>
      <c r="AJ16" s="9"/>
      <c r="AK16" s="9"/>
      <c r="AL16" s="9"/>
    </row>
    <row r="17" spans="1:38" s="10" customFormat="1" ht="15" customHeight="1" x14ac:dyDescent="0.25">
      <c r="A17" s="1"/>
      <c r="B17" s="23" t="s">
        <v>16</v>
      </c>
      <c r="C17" s="42"/>
      <c r="D17" s="42"/>
      <c r="E17" s="19" t="s">
        <v>4</v>
      </c>
      <c r="F17" s="19" t="s">
        <v>13</v>
      </c>
      <c r="G17" s="16" t="s">
        <v>14</v>
      </c>
      <c r="H17" s="19" t="s">
        <v>15</v>
      </c>
      <c r="I17" s="19" t="s">
        <v>3</v>
      </c>
      <c r="J17" s="1"/>
      <c r="K17" s="19" t="s">
        <v>25</v>
      </c>
      <c r="L17" s="19" t="s">
        <v>26</v>
      </c>
      <c r="M17" s="19" t="s">
        <v>27</v>
      </c>
      <c r="N17" s="33" t="s">
        <v>39</v>
      </c>
      <c r="O17" s="25"/>
      <c r="P17" s="43" t="s">
        <v>33</v>
      </c>
      <c r="Q17" s="13"/>
      <c r="R17" s="13"/>
      <c r="S17" s="13"/>
      <c r="T17" s="44"/>
      <c r="U17" s="44"/>
      <c r="V17" s="44"/>
      <c r="W17" s="44"/>
      <c r="X17" s="44"/>
      <c r="Y17" s="13"/>
      <c r="Z17" s="13"/>
      <c r="AA17" s="13"/>
      <c r="AB17" s="13"/>
      <c r="AC17" s="13"/>
      <c r="AD17" s="13"/>
      <c r="AE17" s="13"/>
      <c r="AF17" s="45"/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3" t="s">
        <v>17</v>
      </c>
      <c r="C18" s="13"/>
      <c r="D18" s="46"/>
      <c r="E18" s="27">
        <f>PRODUCT(E14)</f>
        <v>14</v>
      </c>
      <c r="F18" s="27">
        <f>PRODUCT(F14)</f>
        <v>0</v>
      </c>
      <c r="G18" s="27">
        <f>PRODUCT(G14)</f>
        <v>6</v>
      </c>
      <c r="H18" s="27">
        <f>PRODUCT(H14)</f>
        <v>0</v>
      </c>
      <c r="I18" s="27">
        <f>PRODUCT(I14)</f>
        <v>22</v>
      </c>
      <c r="J18" s="1"/>
      <c r="K18" s="47">
        <f>PRODUCT((F18+G18)/E18)</f>
        <v>0.42857142857142855</v>
      </c>
      <c r="L18" s="47">
        <f>PRODUCT(H18/E18)</f>
        <v>0</v>
      </c>
      <c r="M18" s="47">
        <f>PRODUCT(I18/E18)</f>
        <v>1.5714285714285714</v>
      </c>
      <c r="N18" s="48">
        <f>PRODUCT(N14)</f>
        <v>0.38596491228070173</v>
      </c>
      <c r="O18" s="25">
        <f>PRODUCT(O14)</f>
        <v>57</v>
      </c>
      <c r="P18" s="49" t="s">
        <v>34</v>
      </c>
      <c r="Q18" s="50"/>
      <c r="R18" s="50"/>
      <c r="S18" s="59" t="s">
        <v>49</v>
      </c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2" t="s">
        <v>35</v>
      </c>
      <c r="AE18" s="52"/>
      <c r="AF18" s="53" t="s">
        <v>51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4" t="s">
        <v>18</v>
      </c>
      <c r="C19" s="55"/>
      <c r="D19" s="56"/>
      <c r="E19" s="27"/>
      <c r="F19" s="27"/>
      <c r="G19" s="27"/>
      <c r="H19" s="27"/>
      <c r="I19" s="27"/>
      <c r="J19" s="1"/>
      <c r="K19" s="47"/>
      <c r="L19" s="47"/>
      <c r="M19" s="47"/>
      <c r="N19" s="29"/>
      <c r="O19" s="25"/>
      <c r="P19" s="57" t="s">
        <v>36</v>
      </c>
      <c r="Q19" s="58"/>
      <c r="R19" s="58"/>
      <c r="S19" s="59" t="s">
        <v>49</v>
      </c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60" t="s">
        <v>35</v>
      </c>
      <c r="AE19" s="60"/>
      <c r="AF19" s="61" t="s">
        <v>51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62" t="s">
        <v>19</v>
      </c>
      <c r="C20" s="63"/>
      <c r="D20" s="64"/>
      <c r="E20" s="31"/>
      <c r="F20" s="31"/>
      <c r="G20" s="31"/>
      <c r="H20" s="31"/>
      <c r="I20" s="31"/>
      <c r="J20" s="1"/>
      <c r="K20" s="65"/>
      <c r="L20" s="65"/>
      <c r="M20" s="65"/>
      <c r="N20" s="66"/>
      <c r="O20" s="25"/>
      <c r="P20" s="57" t="s">
        <v>37</v>
      </c>
      <c r="Q20" s="58"/>
      <c r="R20" s="58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60"/>
      <c r="AE20" s="60"/>
      <c r="AF20" s="6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67" t="s">
        <v>20</v>
      </c>
      <c r="C21" s="68"/>
      <c r="D21" s="69"/>
      <c r="E21" s="19">
        <f>SUM(E18:E20)</f>
        <v>14</v>
      </c>
      <c r="F21" s="19">
        <f>SUM(F18:F20)</f>
        <v>0</v>
      </c>
      <c r="G21" s="19">
        <f>SUM(G18:G20)</f>
        <v>6</v>
      </c>
      <c r="H21" s="19">
        <f>SUM(H18:H20)</f>
        <v>0</v>
      </c>
      <c r="I21" s="19">
        <f>SUM(I18:I20)</f>
        <v>22</v>
      </c>
      <c r="J21" s="1"/>
      <c r="K21" s="70">
        <f>PRODUCT((F21+G21)/E21)</f>
        <v>0.42857142857142855</v>
      </c>
      <c r="L21" s="70">
        <f>PRODUCT(H21/E21)</f>
        <v>0</v>
      </c>
      <c r="M21" s="70">
        <f>PRODUCT(I21/E21)</f>
        <v>1.5714285714285714</v>
      </c>
      <c r="N21" s="33">
        <f>PRODUCT(I21/O21)</f>
        <v>0.38596491228070173</v>
      </c>
      <c r="O21" s="25">
        <f>SUM(O18:O20)</f>
        <v>57</v>
      </c>
      <c r="P21" s="71" t="s">
        <v>38</v>
      </c>
      <c r="Q21" s="72"/>
      <c r="R21" s="72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4"/>
      <c r="AE21" s="74"/>
      <c r="AF21" s="75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38"/>
      <c r="C22" s="38"/>
      <c r="D22" s="38"/>
      <c r="E22" s="38"/>
      <c r="F22" s="38"/>
      <c r="G22" s="38"/>
      <c r="H22" s="38"/>
      <c r="I22" s="38"/>
      <c r="J22" s="1"/>
      <c r="K22" s="38"/>
      <c r="L22" s="38"/>
      <c r="M22" s="38"/>
      <c r="N22" s="37"/>
      <c r="O22" s="25"/>
      <c r="P22" s="1"/>
      <c r="Q22" s="40"/>
      <c r="R22" s="1"/>
      <c r="S22" s="1"/>
      <c r="T22" s="25"/>
      <c r="U22" s="25"/>
      <c r="V22" s="76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s="10" customFormat="1" ht="15" customHeight="1" x14ac:dyDescent="0.25">
      <c r="A23" s="1"/>
      <c r="B23" s="1" t="s">
        <v>40</v>
      </c>
      <c r="C23" s="1"/>
      <c r="D23" s="1" t="s">
        <v>47</v>
      </c>
      <c r="E23" s="1"/>
      <c r="F23" s="1"/>
      <c r="G23" s="1"/>
      <c r="H23" s="1"/>
      <c r="I23" s="1"/>
      <c r="J23" s="1"/>
      <c r="K23" s="1"/>
      <c r="L23" s="1"/>
      <c r="M23" s="1"/>
      <c r="N23" s="40"/>
      <c r="O23" s="25"/>
      <c r="P23" s="1"/>
      <c r="Q23" s="40"/>
      <c r="R23" s="1"/>
      <c r="S23" s="25"/>
      <c r="T23" s="25"/>
      <c r="U23" s="25"/>
      <c r="V23" s="76"/>
      <c r="W23" s="1"/>
      <c r="X23" s="1"/>
      <c r="Y23" s="1"/>
      <c r="Z23" s="1"/>
      <c r="AA23" s="1"/>
      <c r="AB23" s="1"/>
      <c r="AC23" s="1"/>
      <c r="AD23" s="1"/>
      <c r="AE23" s="1"/>
      <c r="AF23" s="41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 t="s">
        <v>48</v>
      </c>
      <c r="E24" s="1"/>
      <c r="F24" s="1"/>
      <c r="G24" s="1"/>
      <c r="H24" s="1"/>
      <c r="I24" s="1"/>
      <c r="J24" s="1"/>
      <c r="K24" s="1"/>
      <c r="L24" s="1"/>
      <c r="M24" s="1"/>
      <c r="N24" s="40"/>
      <c r="O24" s="25"/>
      <c r="P24" s="1"/>
      <c r="Q24" s="40"/>
      <c r="R24" s="1"/>
      <c r="S24" s="1"/>
      <c r="T24" s="25"/>
      <c r="U24" s="25"/>
      <c r="V24" s="76"/>
      <c r="W24" s="1"/>
      <c r="X24" s="1"/>
      <c r="Y24" s="1"/>
      <c r="Z24" s="1"/>
      <c r="AA24" s="1"/>
      <c r="AB24" s="1"/>
      <c r="AC24" s="1"/>
      <c r="AD24" s="1"/>
      <c r="AE24" s="1"/>
      <c r="AF24" s="41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40"/>
      <c r="O25" s="25"/>
      <c r="P25" s="1"/>
      <c r="Q25" s="40"/>
      <c r="R25" s="1"/>
      <c r="S25" s="1"/>
      <c r="T25" s="25"/>
      <c r="U25" s="25"/>
      <c r="V25" s="76"/>
      <c r="W25" s="1"/>
      <c r="X25" s="1"/>
      <c r="Y25" s="1"/>
      <c r="Z25" s="1"/>
      <c r="AA25" s="1"/>
      <c r="AB25" s="1"/>
      <c r="AC25" s="1"/>
      <c r="AD25" s="1"/>
      <c r="AE25" s="1"/>
      <c r="AF25" s="41"/>
      <c r="AG25" s="9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77"/>
      <c r="N26" s="77"/>
      <c r="O26" s="25"/>
      <c r="P26" s="1"/>
      <c r="Q26" s="40"/>
      <c r="R26" s="1"/>
      <c r="S26" s="25"/>
      <c r="T26" s="25"/>
      <c r="U26" s="25"/>
      <c r="V26" s="25"/>
      <c r="W26" s="1"/>
      <c r="X26" s="1"/>
      <c r="Y26" s="1"/>
      <c r="Z26" s="1"/>
      <c r="AA26" s="1"/>
      <c r="AB26" s="1"/>
      <c r="AC26" s="1"/>
      <c r="AD26" s="1"/>
      <c r="AE26" s="1"/>
      <c r="AF26" s="41"/>
      <c r="AG26" s="9"/>
      <c r="AH26" s="9"/>
      <c r="AI26" s="9"/>
      <c r="AJ26" s="9"/>
      <c r="AK26" s="9"/>
      <c r="AL26" s="9"/>
    </row>
    <row r="27" spans="1:38" s="78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40"/>
      <c r="R27" s="1"/>
      <c r="S27" s="1"/>
      <c r="T27" s="25"/>
      <c r="U27" s="25"/>
      <c r="V27" s="76"/>
      <c r="W27" s="1"/>
      <c r="X27" s="1"/>
      <c r="Y27" s="1"/>
      <c r="Z27" s="1"/>
      <c r="AA27" s="1"/>
      <c r="AB27" s="1"/>
      <c r="AC27" s="1"/>
      <c r="AD27" s="1"/>
      <c r="AE27" s="1"/>
      <c r="AF27" s="41"/>
      <c r="AG27" s="9"/>
      <c r="AH27" s="9"/>
      <c r="AI27" s="9"/>
      <c r="AJ27" s="9"/>
      <c r="AK27" s="9"/>
      <c r="AL27" s="9"/>
    </row>
    <row r="28" spans="1:38" s="78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40"/>
      <c r="R28" s="1"/>
      <c r="S28" s="1"/>
      <c r="T28" s="25"/>
      <c r="U28" s="25"/>
      <c r="V28" s="76"/>
      <c r="W28" s="76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9"/>
      <c r="AI28" s="9"/>
      <c r="AJ28" s="9"/>
      <c r="AK28" s="9"/>
      <c r="AL28" s="9"/>
    </row>
    <row r="29" spans="1:38" s="7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40"/>
      <c r="R29" s="1"/>
      <c r="S29" s="1"/>
      <c r="T29" s="25"/>
      <c r="U29" s="25"/>
      <c r="V29" s="76"/>
      <c r="W29" s="76"/>
      <c r="X29" s="25"/>
      <c r="Y29" s="25"/>
      <c r="Z29" s="25"/>
      <c r="AA29" s="25"/>
      <c r="AB29" s="25"/>
      <c r="AC29" s="25"/>
      <c r="AD29" s="25"/>
      <c r="AE29" s="25"/>
      <c r="AF29" s="25"/>
      <c r="AG29" s="9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40"/>
      <c r="R30" s="1"/>
      <c r="S30" s="1"/>
      <c r="T30" s="25"/>
      <c r="U30" s="25"/>
      <c r="V30" s="76"/>
      <c r="W30" s="1"/>
      <c r="X30" s="1"/>
      <c r="Y30" s="1"/>
      <c r="Z30" s="1"/>
      <c r="AA30" s="1"/>
      <c r="AB30" s="1"/>
      <c r="AC30" s="1"/>
      <c r="AD30" s="1"/>
      <c r="AE30" s="1"/>
      <c r="AF30" s="41"/>
      <c r="AG30" s="9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5"/>
      <c r="P31" s="1"/>
      <c r="Q31" s="40"/>
      <c r="R31" s="1"/>
      <c r="S31" s="1"/>
      <c r="T31" s="25"/>
      <c r="U31" s="25"/>
      <c r="V31" s="76"/>
      <c r="W31" s="76"/>
      <c r="X31" s="25"/>
      <c r="Y31" s="25"/>
      <c r="Z31" s="25"/>
      <c r="AA31" s="25"/>
      <c r="AB31" s="25"/>
      <c r="AC31" s="25"/>
      <c r="AD31" s="25"/>
      <c r="AE31" s="25"/>
      <c r="AF31" s="25"/>
      <c r="AG31" s="9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77"/>
      <c r="N32" s="37"/>
      <c r="O32" s="25"/>
      <c r="P32" s="1"/>
      <c r="Q32" s="40"/>
      <c r="R32" s="1"/>
      <c r="S32" s="25"/>
      <c r="T32" s="25"/>
      <c r="U32" s="25"/>
      <c r="V32" s="25"/>
      <c r="W32" s="1"/>
      <c r="X32" s="1"/>
      <c r="Y32" s="1"/>
      <c r="Z32" s="1"/>
      <c r="AA32" s="1"/>
      <c r="AB32" s="1"/>
      <c r="AC32" s="1"/>
      <c r="AD32" s="1"/>
      <c r="AE32" s="1"/>
      <c r="AF32" s="41"/>
      <c r="AG32" s="9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5"/>
      <c r="P33" s="1"/>
      <c r="Q33" s="40"/>
      <c r="R33" s="1"/>
      <c r="S33" s="1"/>
      <c r="T33" s="25"/>
      <c r="U33" s="25"/>
      <c r="V33" s="76"/>
      <c r="W33" s="1"/>
      <c r="X33" s="1"/>
      <c r="Y33" s="1"/>
      <c r="Z33" s="1"/>
      <c r="AA33" s="1"/>
      <c r="AB33" s="1"/>
      <c r="AC33" s="1"/>
      <c r="AD33" s="1"/>
      <c r="AE33" s="1"/>
      <c r="AF33" s="41"/>
      <c r="AG33" s="9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5"/>
      <c r="P34" s="1"/>
      <c r="Q34" s="40"/>
      <c r="R34" s="1"/>
      <c r="S34" s="1"/>
      <c r="T34" s="25"/>
      <c r="U34" s="25"/>
      <c r="V34" s="76"/>
      <c r="W34" s="76"/>
      <c r="X34" s="25"/>
      <c r="Y34" s="25"/>
      <c r="Z34" s="25"/>
      <c r="AA34" s="25"/>
      <c r="AB34" s="25"/>
      <c r="AC34" s="25"/>
      <c r="AD34" s="25"/>
      <c r="AE34" s="25"/>
      <c r="AF34" s="25"/>
      <c r="AG34" s="9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5"/>
      <c r="P35" s="1"/>
      <c r="Q35" s="40"/>
      <c r="R35" s="1"/>
      <c r="S35" s="1"/>
      <c r="T35" s="25"/>
      <c r="U35" s="25"/>
      <c r="V35" s="76"/>
      <c r="W35" s="1"/>
      <c r="X35" s="1"/>
      <c r="Y35" s="1"/>
      <c r="Z35" s="1"/>
      <c r="AA35" s="1"/>
      <c r="AB35" s="1"/>
      <c r="AC35" s="1"/>
      <c r="AD35" s="1"/>
      <c r="AE35" s="1"/>
      <c r="AF35" s="41"/>
      <c r="AG35" s="9"/>
      <c r="AH35" s="78"/>
      <c r="AI35" s="78"/>
      <c r="AJ35" s="78"/>
      <c r="AK35" s="78"/>
      <c r="AL35" s="78"/>
    </row>
    <row r="36" spans="1:38" ht="15" customHeight="1" x14ac:dyDescent="0.25">
      <c r="A36" s="1"/>
      <c r="B36" s="1"/>
      <c r="C36" s="9"/>
      <c r="D36" s="9"/>
      <c r="E36" s="1"/>
      <c r="F36" s="1"/>
      <c r="G36" s="1"/>
      <c r="H36" s="1"/>
      <c r="I36" s="1"/>
      <c r="J36" s="1"/>
      <c r="K36" s="1"/>
      <c r="L36" s="1"/>
      <c r="M36" s="77"/>
      <c r="N36" s="37"/>
      <c r="O36" s="25"/>
      <c r="P36" s="1"/>
      <c r="Q36" s="40"/>
      <c r="R36" s="1"/>
      <c r="S36" s="25"/>
      <c r="T36" s="25"/>
      <c r="U36" s="25"/>
      <c r="V36" s="25"/>
      <c r="W36" s="1"/>
      <c r="X36" s="1"/>
      <c r="Y36" s="1"/>
      <c r="Z36" s="1"/>
      <c r="AA36" s="1"/>
      <c r="AB36" s="1"/>
      <c r="AC36" s="1"/>
      <c r="AD36" s="1"/>
      <c r="AE36" s="1"/>
      <c r="AF36" s="41"/>
      <c r="AG36" s="9"/>
      <c r="AH36" s="78"/>
      <c r="AI36" s="78"/>
      <c r="AJ36" s="78"/>
      <c r="AK36" s="78"/>
      <c r="AL36" s="78"/>
    </row>
    <row r="37" spans="1:38" ht="15" customHeight="1" x14ac:dyDescent="0.25">
      <c r="A37" s="79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5"/>
      <c r="P37" s="1"/>
      <c r="Q37" s="40"/>
      <c r="R37" s="1"/>
      <c r="S37" s="1"/>
      <c r="T37" s="25"/>
      <c r="U37" s="25"/>
      <c r="V37" s="76"/>
      <c r="W37" s="1"/>
      <c r="X37" s="1"/>
      <c r="Y37" s="1"/>
      <c r="Z37" s="1"/>
      <c r="AA37" s="1"/>
      <c r="AB37" s="1"/>
      <c r="AC37" s="1"/>
      <c r="AD37" s="1"/>
      <c r="AE37" s="1"/>
      <c r="AF37" s="41"/>
      <c r="AG37" s="9"/>
    </row>
    <row r="38" spans="1:38" ht="15" customHeight="1" x14ac:dyDescent="0.25">
      <c r="A38" s="79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5"/>
      <c r="P38" s="1"/>
      <c r="Q38" s="40"/>
      <c r="R38" s="1"/>
      <c r="S38" s="1"/>
      <c r="T38" s="25"/>
      <c r="U38" s="25"/>
      <c r="V38" s="76"/>
      <c r="W38" s="76"/>
      <c r="X38" s="25"/>
      <c r="Y38" s="25"/>
      <c r="Z38" s="25"/>
      <c r="AA38" s="25"/>
      <c r="AB38" s="25"/>
      <c r="AC38" s="25"/>
      <c r="AD38" s="25"/>
      <c r="AE38" s="25"/>
      <c r="AF38" s="25"/>
      <c r="AG38" s="9"/>
    </row>
    <row r="39" spans="1:38" ht="15" customHeight="1" x14ac:dyDescent="0.25">
      <c r="A39" s="79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5"/>
      <c r="P39" s="1"/>
      <c r="Q39" s="40"/>
      <c r="R39" s="1"/>
      <c r="S39" s="1"/>
      <c r="T39" s="25"/>
      <c r="U39" s="25"/>
      <c r="V39" s="76"/>
      <c r="W39" s="76"/>
      <c r="X39" s="25"/>
      <c r="Y39" s="25"/>
      <c r="Z39" s="25"/>
      <c r="AA39" s="25"/>
      <c r="AB39" s="25"/>
      <c r="AC39" s="25"/>
      <c r="AD39" s="25"/>
      <c r="AE39" s="25"/>
      <c r="AF39" s="25"/>
      <c r="AG39" s="9"/>
    </row>
    <row r="40" spans="1:38" ht="15" customHeight="1" x14ac:dyDescent="0.25">
      <c r="A40" s="79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40"/>
      <c r="R40" s="1"/>
      <c r="S40" s="1"/>
      <c r="T40" s="25"/>
      <c r="U40" s="25"/>
      <c r="V40" s="76"/>
      <c r="W40" s="76"/>
      <c r="X40" s="25"/>
      <c r="Y40" s="25"/>
      <c r="Z40" s="25"/>
      <c r="AA40" s="25"/>
      <c r="AB40" s="25"/>
      <c r="AC40" s="25"/>
      <c r="AD40" s="25"/>
      <c r="AE40" s="25"/>
      <c r="AF40" s="25"/>
      <c r="AG40" s="9"/>
    </row>
    <row r="41" spans="1:38" ht="15" customHeight="1" x14ac:dyDescent="0.25">
      <c r="A41" s="79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40"/>
      <c r="R41" s="1"/>
      <c r="S41" s="1"/>
      <c r="T41" s="25"/>
      <c r="U41" s="25"/>
      <c r="V41" s="76"/>
      <c r="W41" s="76"/>
      <c r="X41" s="25"/>
      <c r="Y41" s="25"/>
      <c r="Z41" s="25"/>
      <c r="AA41" s="25"/>
      <c r="AB41" s="25"/>
      <c r="AC41" s="25"/>
      <c r="AD41" s="25"/>
      <c r="AE41" s="25"/>
      <c r="AF41" s="25"/>
      <c r="AG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40"/>
      <c r="O42" s="25"/>
      <c r="P42" s="1"/>
      <c r="Q42" s="40"/>
      <c r="R42" s="1"/>
      <c r="S42" s="1"/>
      <c r="T42" s="25"/>
      <c r="U42" s="25"/>
      <c r="V42" s="76"/>
      <c r="W42" s="1"/>
      <c r="X42" s="1"/>
      <c r="Y42" s="1"/>
      <c r="Z42" s="1"/>
      <c r="AA42" s="1"/>
      <c r="AB42" s="1"/>
      <c r="AC42" s="1"/>
      <c r="AD42" s="1"/>
      <c r="AE42" s="1"/>
      <c r="AF42" s="41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40"/>
      <c r="O43" s="25"/>
      <c r="P43" s="1"/>
      <c r="Q43" s="40"/>
      <c r="R43" s="1"/>
      <c r="S43" s="1"/>
      <c r="T43" s="25"/>
      <c r="U43" s="25"/>
      <c r="V43" s="76"/>
      <c r="W43" s="1"/>
      <c r="X43" s="1"/>
      <c r="Y43" s="1"/>
      <c r="Z43" s="1"/>
      <c r="AA43" s="1"/>
      <c r="AB43" s="1"/>
      <c r="AC43" s="1"/>
      <c r="AD43" s="1"/>
      <c r="AE43" s="1"/>
      <c r="AF43" s="41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40"/>
      <c r="O44" s="25"/>
      <c r="P44" s="1"/>
      <c r="Q44" s="40"/>
      <c r="R44" s="1"/>
      <c r="S44" s="1"/>
      <c r="T44" s="25"/>
      <c r="U44" s="25"/>
      <c r="V44" s="76"/>
      <c r="W44" s="1"/>
      <c r="X44" s="1"/>
      <c r="Y44" s="1"/>
      <c r="Z44" s="1"/>
      <c r="AA44" s="1"/>
      <c r="AB44" s="1"/>
      <c r="AC44" s="1"/>
      <c r="AD44" s="1"/>
      <c r="AE44" s="1"/>
      <c r="AF44" s="41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40"/>
      <c r="O45" s="25"/>
      <c r="P45" s="1"/>
      <c r="Q45" s="40"/>
      <c r="R45" s="1"/>
      <c r="S45" s="1"/>
      <c r="T45" s="25"/>
      <c r="U45" s="25"/>
      <c r="V45" s="76"/>
      <c r="W45" s="1"/>
      <c r="X45" s="1"/>
      <c r="Y45" s="1"/>
      <c r="Z45" s="1"/>
      <c r="AA45" s="1"/>
      <c r="AB45" s="1"/>
      <c r="AC45" s="1"/>
      <c r="AD45" s="1"/>
      <c r="AE45" s="1"/>
      <c r="AF45" s="41"/>
    </row>
    <row r="46" spans="1:38" ht="15" customHeight="1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40"/>
      <c r="O46" s="25"/>
      <c r="P46" s="1"/>
      <c r="Q46" s="40"/>
      <c r="R46" s="1"/>
      <c r="S46" s="1"/>
      <c r="T46" s="25"/>
      <c r="U46" s="25"/>
      <c r="V46" s="76"/>
      <c r="W46" s="1"/>
      <c r="X46" s="1"/>
      <c r="Y46" s="1"/>
      <c r="Z46" s="1"/>
      <c r="AA46" s="1"/>
      <c r="AB46" s="1"/>
      <c r="AC46" s="1"/>
      <c r="AD46" s="1"/>
      <c r="AE46" s="1"/>
      <c r="AF46" s="41"/>
    </row>
  </sheetData>
  <sortState ref="D18:D19">
    <sortCondition ref="D18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2019-02-15T23:53:00Z</dcterms:modified>
</cp:coreProperties>
</file>