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1" i="5" l="1"/>
  <c r="AQ11" i="5"/>
  <c r="AP11" i="5"/>
  <c r="AO11" i="5"/>
  <c r="AN11" i="5"/>
  <c r="AM11" i="5"/>
  <c r="AG11" i="5"/>
  <c r="AE11" i="5"/>
  <c r="I16" i="5" s="1"/>
  <c r="AD11" i="5"/>
  <c r="AC11" i="5"/>
  <c r="G16" i="5" s="1"/>
  <c r="AB11" i="5"/>
  <c r="AA11" i="5"/>
  <c r="E16" i="5" s="1"/>
  <c r="W11" i="5"/>
  <c r="U11" i="5"/>
  <c r="T11" i="5"/>
  <c r="S11" i="5"/>
  <c r="R11" i="5"/>
  <c r="Q11" i="5"/>
  <c r="K11" i="5"/>
  <c r="K15" i="5" s="1"/>
  <c r="I11" i="5"/>
  <c r="I15" i="5" s="1"/>
  <c r="I17" i="5" s="1"/>
  <c r="H11" i="5"/>
  <c r="H15" i="5" s="1"/>
  <c r="G11" i="5"/>
  <c r="G15" i="5" s="1"/>
  <c r="G17" i="5" s="1"/>
  <c r="F11" i="5"/>
  <c r="F15" i="5" s="1"/>
  <c r="E11" i="5"/>
  <c r="E15" i="5" s="1"/>
  <c r="E17" i="5" s="1"/>
  <c r="K16" i="5" l="1"/>
  <c r="J16" i="5" s="1"/>
  <c r="F16" i="5"/>
  <c r="L16" i="5" s="1"/>
  <c r="H16" i="5"/>
  <c r="H17" i="5" s="1"/>
  <c r="M17" i="5" s="1"/>
  <c r="AF11" i="5"/>
  <c r="O17" i="5"/>
  <c r="O16" i="5"/>
  <c r="K17" i="5"/>
  <c r="J17" i="5" s="1"/>
  <c r="M16" i="5" l="1"/>
  <c r="N16" i="5"/>
  <c r="F17" i="5"/>
  <c r="L17" i="5" l="1"/>
  <c r="N17" i="5"/>
</calcChain>
</file>

<file path=xl/sharedStrings.xml><?xml version="1.0" encoding="utf-8"?>
<sst xmlns="http://schemas.openxmlformats.org/spreadsheetml/2006/main" count="82" uniqueCount="34">
  <si>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</si>
  <si>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</si>
  <si>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</si>
  <si>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</si>
  <si>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</si>
  <si>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</si>
  <si>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</si>
  <si>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</si>
  <si>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</si>
  <si>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</si>
  <si>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</si>
  <si>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</si>
  <si>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</si>
  <si>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</si>
  <si>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</si>
  <si>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</si>
  <si>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</si>
  <si>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</si>
  <si>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</si>
  <si>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</si>
  <si>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</si>
  <si>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</si>
  <si>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</si>
  <si>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</si>
  <si>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Timo Salminen</t>
  </si>
  <si>
    <t>7.</t>
  </si>
  <si>
    <t>VJJ</t>
  </si>
  <si>
    <t>9.</t>
  </si>
  <si>
    <t>8.</t>
  </si>
  <si>
    <t>5.</t>
  </si>
  <si>
    <t>PePe</t>
  </si>
  <si>
    <t>PePe = Helsingin Peli-Peikot  (1952)</t>
  </si>
  <si>
    <t>21.12.1979</t>
  </si>
  <si>
    <t>VJJ = Vantaanjoen Juoksu  (2001),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</si>
</sst>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32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2002</v>
      </c>
      <c r="Y4" s="12" t="s">
        <v>25</v>
      </c>
      <c r="Z4" s="1" t="s">
        <v>30</v>
      </c>
      <c r="AA4" s="12">
        <v>15</v>
      </c>
      <c r="AB4" s="12">
        <v>0</v>
      </c>
      <c r="AC4" s="12">
        <v>6</v>
      </c>
      <c r="AD4" s="12">
        <v>6</v>
      </c>
      <c r="AE4" s="12">
        <v>20</v>
      </c>
      <c r="AF4" s="68">
        <v>0.3508</v>
      </c>
      <c r="AG4" s="69">
        <v>57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2003</v>
      </c>
      <c r="Y5" s="12" t="s">
        <v>25</v>
      </c>
      <c r="Z5" s="1" t="s">
        <v>26</v>
      </c>
      <c r="AA5" s="12">
        <v>18</v>
      </c>
      <c r="AB5" s="12">
        <v>0</v>
      </c>
      <c r="AC5" s="12">
        <v>7</v>
      </c>
      <c r="AD5" s="12">
        <v>5</v>
      </c>
      <c r="AE5" s="12">
        <v>29</v>
      </c>
      <c r="AF5" s="68">
        <v>0.3972</v>
      </c>
      <c r="AG5" s="69">
        <v>73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2004</v>
      </c>
      <c r="Y6" s="12" t="s">
        <v>27</v>
      </c>
      <c r="Z6" s="1" t="s">
        <v>26</v>
      </c>
      <c r="AA6" s="12">
        <v>16</v>
      </c>
      <c r="AB6" s="12">
        <v>0</v>
      </c>
      <c r="AC6" s="12">
        <v>1</v>
      </c>
      <c r="AD6" s="12">
        <v>8</v>
      </c>
      <c r="AE6" s="12">
        <v>38</v>
      </c>
      <c r="AF6" s="68">
        <v>0.52049999999999996</v>
      </c>
      <c r="AG6" s="69">
        <v>73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2005</v>
      </c>
      <c r="Y7" s="12" t="s">
        <v>28</v>
      </c>
      <c r="Z7" s="1" t="s">
        <v>26</v>
      </c>
      <c r="AA7" s="12">
        <v>9</v>
      </c>
      <c r="AB7" s="12">
        <v>0</v>
      </c>
      <c r="AC7" s="12">
        <v>0</v>
      </c>
      <c r="AD7" s="12">
        <v>1</v>
      </c>
      <c r="AE7" s="12">
        <v>20</v>
      </c>
      <c r="AF7" s="68">
        <v>0.37030000000000002</v>
      </c>
      <c r="AG7" s="69">
        <v>54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7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2006</v>
      </c>
      <c r="Y8" s="12" t="s">
        <v>27</v>
      </c>
      <c r="Z8" s="1" t="s">
        <v>26</v>
      </c>
      <c r="AA8" s="12">
        <v>16</v>
      </c>
      <c r="AB8" s="12">
        <v>1</v>
      </c>
      <c r="AC8" s="12">
        <v>2</v>
      </c>
      <c r="AD8" s="12">
        <v>16</v>
      </c>
      <c r="AE8" s="12">
        <v>68</v>
      </c>
      <c r="AF8" s="68">
        <v>0.64759999999999995</v>
      </c>
      <c r="AG8" s="69">
        <v>105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/>
      <c r="Y9" s="12"/>
      <c r="Z9" s="1"/>
      <c r="AA9" s="12"/>
      <c r="AB9" s="12"/>
      <c r="AC9" s="12"/>
      <c r="AD9" s="12"/>
      <c r="AE9" s="12"/>
      <c r="AF9" s="68"/>
      <c r="AG9" s="69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2008</v>
      </c>
      <c r="Y10" s="12" t="s">
        <v>29</v>
      </c>
      <c r="Z10" s="1" t="s">
        <v>26</v>
      </c>
      <c r="AA10" s="12">
        <v>18</v>
      </c>
      <c r="AB10" s="12">
        <v>2</v>
      </c>
      <c r="AC10" s="12">
        <v>2</v>
      </c>
      <c r="AD10" s="12">
        <v>23</v>
      </c>
      <c r="AE10" s="12">
        <v>85</v>
      </c>
      <c r="AF10" s="68">
        <v>0.69669999999999999</v>
      </c>
      <c r="AG10" s="69">
        <v>122</v>
      </c>
      <c r="AH10" s="7"/>
      <c r="AI10" s="7" t="s">
        <v>27</v>
      </c>
      <c r="AJ10" s="7"/>
      <c r="AK10" s="7" t="s">
        <v>27</v>
      </c>
      <c r="AL10" s="10"/>
      <c r="AM10" s="12"/>
      <c r="AN10" s="12"/>
      <c r="AO10" s="12"/>
      <c r="AP10" s="12"/>
      <c r="AQ10" s="12"/>
      <c r="AR10" s="65"/>
      <c r="AS10" s="6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4.25" x14ac:dyDescent="0.2">
      <c r="A11" s="16"/>
      <c r="B11" s="61" t="s">
        <v>13</v>
      </c>
      <c r="C11" s="62"/>
      <c r="D11" s="63"/>
      <c r="E11" s="36">
        <f>SUM(E4:E10)</f>
        <v>0</v>
      </c>
      <c r="F11" s="36">
        <f>SUM(F4:F10)</f>
        <v>0</v>
      </c>
      <c r="G11" s="36">
        <f>SUM(G4:G10)</f>
        <v>0</v>
      </c>
      <c r="H11" s="36">
        <f>SUM(H4:H10)</f>
        <v>0</v>
      </c>
      <c r="I11" s="36">
        <f>SUM(I4:I10)</f>
        <v>0</v>
      </c>
      <c r="J11" s="37">
        <v>0</v>
      </c>
      <c r="K11" s="21">
        <f>SUM(K4:K10)</f>
        <v>0</v>
      </c>
      <c r="L11" s="18"/>
      <c r="M11" s="29"/>
      <c r="N11" s="41"/>
      <c r="O11" s="42"/>
      <c r="P11" s="10"/>
      <c r="Q11" s="36">
        <f>SUM(Q4:Q10)</f>
        <v>0</v>
      </c>
      <c r="R11" s="36">
        <f>SUM(R4:R10)</f>
        <v>0</v>
      </c>
      <c r="S11" s="36">
        <f>SUM(S4:S10)</f>
        <v>0</v>
      </c>
      <c r="T11" s="36">
        <f>SUM(T4:T10)</f>
        <v>0</v>
      </c>
      <c r="U11" s="36">
        <f>SUM(U4:U10)</f>
        <v>0</v>
      </c>
      <c r="V11" s="15">
        <v>0</v>
      </c>
      <c r="W11" s="21">
        <f>SUM(W4:W10)</f>
        <v>0</v>
      </c>
      <c r="X11" s="64" t="s">
        <v>13</v>
      </c>
      <c r="Y11" s="11"/>
      <c r="Z11" s="9"/>
      <c r="AA11" s="36">
        <f>SUM(AA4:AA10)</f>
        <v>92</v>
      </c>
      <c r="AB11" s="36">
        <f>SUM(AB4:AB10)</f>
        <v>3</v>
      </c>
      <c r="AC11" s="36">
        <f>SUM(AC4:AC10)</f>
        <v>18</v>
      </c>
      <c r="AD11" s="36">
        <f>SUM(AD4:AD10)</f>
        <v>59</v>
      </c>
      <c r="AE11" s="36">
        <f>SUM(AE4:AE10)</f>
        <v>260</v>
      </c>
      <c r="AF11" s="37">
        <f>PRODUCT(AE11/AG11)</f>
        <v>0.53719008264462809</v>
      </c>
      <c r="AG11" s="21">
        <f>SUM(AG4:AG10)</f>
        <v>484</v>
      </c>
      <c r="AH11" s="18"/>
      <c r="AI11" s="29"/>
      <c r="AJ11" s="41"/>
      <c r="AK11" s="42"/>
      <c r="AL11" s="10"/>
      <c r="AM11" s="36">
        <f>SUM(AM4:AM10)</f>
        <v>0</v>
      </c>
      <c r="AN11" s="36">
        <f>SUM(AN4:AN10)</f>
        <v>0</v>
      </c>
      <c r="AO11" s="36">
        <f>SUM(AO4:AO10)</f>
        <v>0</v>
      </c>
      <c r="AP11" s="36">
        <f>SUM(AP4:AP10)</f>
        <v>0</v>
      </c>
      <c r="AQ11" s="36">
        <f>SUM(AQ4:AQ10)</f>
        <v>0</v>
      </c>
      <c r="AR11" s="37">
        <v>0</v>
      </c>
      <c r="AS11" s="39">
        <f>SUM(AS4:AS10)</f>
        <v>0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8"/>
      <c r="K12" s="19"/>
      <c r="L12" s="10"/>
      <c r="M12" s="10"/>
      <c r="N12" s="10"/>
      <c r="O12" s="10"/>
      <c r="P12" s="16"/>
      <c r="Q12" s="16"/>
      <c r="R12" s="17"/>
      <c r="S12" s="16"/>
      <c r="T12" s="16"/>
      <c r="U12" s="10"/>
      <c r="V12" s="10"/>
      <c r="W12" s="19"/>
      <c r="X12" s="16"/>
      <c r="Y12" s="16"/>
      <c r="Z12" s="16"/>
      <c r="AA12" s="16"/>
      <c r="AB12" s="16"/>
      <c r="AC12" s="16"/>
      <c r="AD12" s="16"/>
      <c r="AE12" s="16"/>
      <c r="AF12" s="38"/>
      <c r="AG12" s="19"/>
      <c r="AH12" s="10"/>
      <c r="AI12" s="10"/>
      <c r="AJ12" s="10"/>
      <c r="AK12" s="10"/>
      <c r="AL12" s="16"/>
      <c r="AM12" s="16"/>
      <c r="AN12" s="17"/>
      <c r="AO12" s="16"/>
      <c r="AP12" s="16"/>
      <c r="AQ12" s="10"/>
      <c r="AR12" s="10"/>
      <c r="AS12" s="1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8" t="s">
        <v>16</v>
      </c>
      <c r="C13" s="49"/>
      <c r="D13" s="50"/>
      <c r="E13" s="9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7" t="s">
        <v>9</v>
      </c>
      <c r="K13" s="10"/>
      <c r="L13" s="7" t="s">
        <v>17</v>
      </c>
      <c r="M13" s="7" t="s">
        <v>18</v>
      </c>
      <c r="N13" s="7" t="s">
        <v>22</v>
      </c>
      <c r="O13" s="7" t="s">
        <v>21</v>
      </c>
      <c r="Q13" s="17"/>
      <c r="R13" s="17" t="s">
        <v>10</v>
      </c>
      <c r="S13" s="17"/>
      <c r="T13" s="54" t="s">
        <v>33</v>
      </c>
      <c r="U13" s="10"/>
      <c r="V13" s="19"/>
      <c r="W13" s="19"/>
      <c r="X13" s="43"/>
      <c r="Y13" s="43"/>
      <c r="Z13" s="43"/>
      <c r="AA13" s="43"/>
      <c r="AB13" s="43"/>
      <c r="AC13" s="17"/>
      <c r="AD13" s="17"/>
      <c r="AE13" s="17"/>
      <c r="AF13" s="16"/>
      <c r="AG13" s="16"/>
      <c r="AH13" s="16"/>
      <c r="AI13" s="16"/>
      <c r="AJ13" s="16"/>
      <c r="AK13" s="16"/>
      <c r="AM13" s="19"/>
      <c r="AN13" s="43"/>
      <c r="AO13" s="43"/>
      <c r="AP13" s="43"/>
      <c r="AQ13" s="43"/>
      <c r="AR13" s="43"/>
      <c r="AS13" s="43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51" t="s">
        <v>15</v>
      </c>
      <c r="C14" s="3"/>
      <c r="D14" s="52"/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60">
        <v>0</v>
      </c>
      <c r="K14" s="16"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16" t="s">
        <v>31</v>
      </c>
      <c r="U14" s="16"/>
      <c r="V14" s="16"/>
      <c r="W14" s="16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7"/>
      <c r="AO14" s="17"/>
      <c r="AP14" s="17"/>
      <c r="AQ14" s="17"/>
      <c r="AR14" s="17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33" t="s">
        <v>11</v>
      </c>
      <c r="C15" s="34"/>
      <c r="D15" s="35"/>
      <c r="E15" s="47">
        <f>PRODUCT(E11+Q11)</f>
        <v>0</v>
      </c>
      <c r="F15" s="47">
        <f>PRODUCT(F11+R11)</f>
        <v>0</v>
      </c>
      <c r="G15" s="47">
        <f>PRODUCT(G11+S11)</f>
        <v>0</v>
      </c>
      <c r="H15" s="47">
        <f>PRODUCT(H11+T11)</f>
        <v>0</v>
      </c>
      <c r="I15" s="47">
        <f>PRODUCT(I11+U11)</f>
        <v>0</v>
      </c>
      <c r="J15" s="60">
        <v>0</v>
      </c>
      <c r="K15" s="16">
        <f>PRODUCT(K11+W11)</f>
        <v>0</v>
      </c>
      <c r="L15" s="53">
        <v>0</v>
      </c>
      <c r="M15" s="53">
        <v>0</v>
      </c>
      <c r="N15" s="53">
        <v>0</v>
      </c>
      <c r="O15" s="53">
        <v>0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20" t="s">
        <v>12</v>
      </c>
      <c r="C16" s="31"/>
      <c r="D16" s="30"/>
      <c r="E16" s="47">
        <f>PRODUCT(AA11+AM11)</f>
        <v>92</v>
      </c>
      <c r="F16" s="47">
        <f>PRODUCT(AB11+AN11)</f>
        <v>3</v>
      </c>
      <c r="G16" s="47">
        <f>PRODUCT(AC11+AO11)</f>
        <v>18</v>
      </c>
      <c r="H16" s="47">
        <f>PRODUCT(AD11+AP11)</f>
        <v>59</v>
      </c>
      <c r="I16" s="47">
        <f>PRODUCT(AE11+AQ11)</f>
        <v>260</v>
      </c>
      <c r="J16" s="60">
        <f>PRODUCT(I16/K16)</f>
        <v>0.53719008264462809</v>
      </c>
      <c r="K16" s="10">
        <f>PRODUCT(AG11+AS11)</f>
        <v>484</v>
      </c>
      <c r="L16" s="53">
        <f>PRODUCT((F16+G16)/E16)</f>
        <v>0.22826086956521738</v>
      </c>
      <c r="M16" s="53">
        <f>PRODUCT(H16/E16)</f>
        <v>0.64130434782608692</v>
      </c>
      <c r="N16" s="53">
        <f>PRODUCT((F16+G16+H16)/E16)</f>
        <v>0.86956521739130432</v>
      </c>
      <c r="O16" s="53">
        <f>PRODUCT(I16/E16)</f>
        <v>2.8260869565217392</v>
      </c>
      <c r="Q16" s="17"/>
      <c r="R16" s="17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0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4" t="s">
        <v>13</v>
      </c>
      <c r="C17" s="45"/>
      <c r="D17" s="46"/>
      <c r="E17" s="47">
        <f>SUM(E14:E16)</f>
        <v>92</v>
      </c>
      <c r="F17" s="47">
        <f t="shared" ref="F17:I17" si="0">SUM(F14:F16)</f>
        <v>3</v>
      </c>
      <c r="G17" s="47">
        <f t="shared" si="0"/>
        <v>18</v>
      </c>
      <c r="H17" s="47">
        <f t="shared" si="0"/>
        <v>59</v>
      </c>
      <c r="I17" s="47">
        <f t="shared" si="0"/>
        <v>260</v>
      </c>
      <c r="J17" s="60">
        <f>PRODUCT(I17/K17)</f>
        <v>0.53719008264462809</v>
      </c>
      <c r="K17" s="16">
        <f>SUM(K14:K16)</f>
        <v>484</v>
      </c>
      <c r="L17" s="53">
        <f>PRODUCT((F17+G17)/E17)</f>
        <v>0.22826086956521738</v>
      </c>
      <c r="M17" s="53">
        <f>PRODUCT(H17/E17)</f>
        <v>0.64130434782608692</v>
      </c>
      <c r="N17" s="53">
        <f>PRODUCT((F17+G17+H17)/E17)</f>
        <v>0.86956521739130432</v>
      </c>
      <c r="O17" s="53">
        <f>PRODUCT(I17/E17)</f>
        <v>2.8260869565217392</v>
      </c>
      <c r="Q17" s="10"/>
      <c r="R17" s="10"/>
      <c r="S17" s="10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0"/>
      <c r="F18" s="10"/>
      <c r="G18" s="10"/>
      <c r="H18" s="10"/>
      <c r="I18" s="10"/>
      <c r="J18" s="16"/>
      <c r="K18" s="16"/>
      <c r="L18" s="10"/>
      <c r="M18" s="10"/>
      <c r="N18" s="10"/>
      <c r="O18" s="10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0"/>
      <c r="AL182" s="10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2019-04-19T22:16:32Z</dcterms:modified>
</cp:coreProperties>
</file>