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F11" i="2" l="1"/>
  <c r="N11" i="2" s="1"/>
  <c r="K11" i="2"/>
  <c r="O9" i="2"/>
  <c r="I11" i="2"/>
  <c r="O11" i="2" s="1"/>
  <c r="M11" i="2"/>
  <c r="L11" i="2"/>
  <c r="M9" i="2"/>
  <c r="L9" i="2"/>
  <c r="N9" i="2"/>
  <c r="AQ9" i="1" l="1"/>
  <c r="AP9" i="1"/>
  <c r="AO9" i="1"/>
  <c r="AN9" i="1"/>
  <c r="AM9" i="1"/>
  <c r="AL9" i="1"/>
  <c r="AA9" i="1"/>
  <c r="Z9" i="1"/>
  <c r="Y9" i="1"/>
  <c r="X9" i="1"/>
  <c r="W9" i="1"/>
  <c r="V9" i="1"/>
  <c r="U9" i="1"/>
</calcChain>
</file>

<file path=xl/sharedStrings.xml><?xml version="1.0" encoding="utf-8"?>
<sst xmlns="http://schemas.openxmlformats.org/spreadsheetml/2006/main" count="263" uniqueCount="116">
  <si>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</si>
  <si>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</si>
  <si>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</si>
  <si>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</si>
  <si>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</si>
  <si>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</si>
  <si>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</si>
  <si>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</si>
  <si>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</si>
  <si>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</si>
  <si>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</si>
  <si>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</si>
  <si>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</si>
  <si>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</si>
  <si>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</si>
  <si>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</si>
  <si>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</si>
  <si>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</si>
  <si>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</si>
  <si>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</si>
  <si>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</si>
  <si>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</si>
  <si>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</si>
  <si>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</si>
  <si>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</si>
  <si>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</si>
  <si>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</si>
  <si>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</si>
  <si>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</si>
  <si>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</si>
  <si>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</si>
  <si>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</si>
  <si>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</si>
  <si>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</si>
  <si>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Kristian Rajala</t>
  </si>
  <si>
    <t>8.</t>
  </si>
  <si>
    <t>KaMa</t>
  </si>
  <si>
    <t>13.</t>
  </si>
  <si>
    <t>10.</t>
  </si>
  <si>
    <t>14.05. 1998  HP-K - KaMa  1-2  (2-4, 4-0, 0-0, 1-2)</t>
  </si>
  <si>
    <t xml:space="preserve">  20 v   1 kk 24 pv</t>
  </si>
  <si>
    <t>3.  ottelu</t>
  </si>
  <si>
    <t>09.06. 1998  KaMa - LP  2-1  (1-5, 1-0, 0-0, 5-3)</t>
  </si>
  <si>
    <t xml:space="preserve">  20 v   2 kk 20 pv</t>
  </si>
  <si>
    <t>12.07. 1998  KaMa - PattU  2-1  (10-2, 1-3, 1-0)</t>
  </si>
  <si>
    <t xml:space="preserve">  20 v   3 kk 22 pv</t>
  </si>
  <si>
    <t>1.</t>
  </si>
  <si>
    <t>ykköspesis</t>
  </si>
  <si>
    <t>Seurat</t>
  </si>
  <si>
    <t>KaMa = Kankaanpään Maila  (1958)</t>
  </si>
  <si>
    <t>20.3.1978</t>
  </si>
  <si>
    <t>YKKÖSPESIS</t>
  </si>
  <si>
    <t>Länsi</t>
  </si>
  <si>
    <t>B - POJAT</t>
  </si>
  <si>
    <t>A - POJAT</t>
  </si>
  <si>
    <t>27.06. 1998  Sotkamo</t>
  </si>
  <si>
    <t xml:space="preserve">  1-0  (2-2, 6-2)</t>
  </si>
  <si>
    <t>Olli Viljaranta</t>
  </si>
  <si>
    <t>3518</t>
  </si>
  <si>
    <t>14.07. 1995  Karstula</t>
  </si>
  <si>
    <t xml:space="preserve">  2-0  (5-3, 5-2)</t>
  </si>
  <si>
    <t>Mika Rytkönen</t>
  </si>
  <si>
    <t>500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</si>
  <si>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</si>
  <si>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</si>
  <si>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</si>
  <si>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</si>
  <si>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</si>
  <si>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</si>
  <si>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</si>
  <si>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</si>
  <si>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</si>
  <si>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</si>
  <si>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</si>
  <si>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</si>
  <si>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C - POJAT</t>
  </si>
  <si>
    <t>29.07. 1993  Rovaniemi</t>
  </si>
  <si>
    <t xml:space="preserve">  12-17</t>
  </si>
  <si>
    <t>Markku Lepola</t>
  </si>
  <si>
    <t>875</t>
  </si>
  <si>
    <t xml:space="preserve"> ITÄ - LÄNSI - KORTTI</t>
  </si>
  <si>
    <t>3p</t>
  </si>
  <si>
    <t>3/6</t>
  </si>
  <si>
    <t>1/1</t>
  </si>
  <si>
    <t>4/7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</si>
  <si>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</si>
  <si>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</si>
  <si>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</si>
  <si>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</si>
  <si>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</si>
  <si>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</si>
  <si>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</si>
  <si>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</si>
  <si>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</si>
  <si>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</si>
  <si>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</si>
  <si>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</si>
  <si>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</si>
  <si>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</si>
  <si>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</si>
  <si>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11.  ottelu  </t>
  </si>
  <si>
    <t>1-3  Lippo</t>
  </si>
  <si>
    <t>0-3  KiPa</t>
  </si>
  <si>
    <t>0/2</t>
  </si>
  <si>
    <t xml:space="preserve">      Runkosarja TOP-30</t>
  </si>
  <si>
    <t>26.</t>
  </si>
  <si>
    <t>20.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</si>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</sst>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3" fillId="2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0" fontId="8" fillId="5" borderId="2" xfId="0" applyFont="1" applyFill="1" applyBorder="1"/>
    <xf numFmtId="165" fontId="3" fillId="7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65" customWidth="1"/>
    <col min="3" max="3" width="6.140625" style="64" customWidth="1"/>
    <col min="4" max="4" width="9.285156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4.7109375" style="64" customWidth="1"/>
    <col min="34" max="34" width="12.710937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92" customWidth="1"/>
    <col min="45" max="16384" width="9.140625" style="92"/>
  </cols>
  <sheetData>
    <row r="1" spans="1:44" ht="17.25" customHeight="1" x14ac:dyDescent="0.25">
      <c r="A1" s="120"/>
      <c r="B1" s="2" t="s">
        <v>34</v>
      </c>
      <c r="C1" s="3"/>
      <c r="D1" s="4"/>
      <c r="E1" s="5" t="s">
        <v>50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23" customFormat="1" ht="15" customHeight="1" x14ac:dyDescent="0.25">
      <c r="A2" s="12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104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107</v>
      </c>
      <c r="AC2" s="20"/>
      <c r="AD2" s="14"/>
      <c r="AE2" s="21"/>
      <c r="AF2" s="19"/>
      <c r="AG2" s="22" t="s">
        <v>85</v>
      </c>
      <c r="AH2" s="14"/>
      <c r="AI2" s="14"/>
      <c r="AJ2" s="15"/>
      <c r="AK2" s="19"/>
      <c r="AL2" s="22" t="s">
        <v>86</v>
      </c>
      <c r="AM2" s="20"/>
      <c r="AN2" s="14"/>
      <c r="AO2" s="122" t="s">
        <v>87</v>
      </c>
      <c r="AP2" s="14"/>
      <c r="AQ2" s="15"/>
      <c r="AR2" s="43"/>
    </row>
    <row r="3" spans="1:44" s="123" customFormat="1" ht="15" customHeight="1" x14ac:dyDescent="0.25">
      <c r="A3" s="12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88</v>
      </c>
      <c r="AE3" s="18" t="s">
        <v>17</v>
      </c>
      <c r="AF3" s="23"/>
      <c r="AG3" s="18" t="s">
        <v>89</v>
      </c>
      <c r="AH3" s="18" t="s">
        <v>90</v>
      </c>
      <c r="AI3" s="15" t="s">
        <v>91</v>
      </c>
      <c r="AJ3" s="18" t="s">
        <v>92</v>
      </c>
      <c r="AK3" s="23"/>
      <c r="AL3" s="18" t="s">
        <v>23</v>
      </c>
      <c r="AM3" s="18" t="s">
        <v>24</v>
      </c>
      <c r="AN3" s="15" t="s">
        <v>93</v>
      </c>
      <c r="AO3" s="15" t="s">
        <v>31</v>
      </c>
      <c r="AP3" s="17" t="s">
        <v>32</v>
      </c>
      <c r="AQ3" s="18" t="s">
        <v>33</v>
      </c>
      <c r="AR3" s="43"/>
    </row>
    <row r="4" spans="1:44" s="123" customFormat="1" ht="15" customHeight="1" x14ac:dyDescent="0.25">
      <c r="A4" s="121"/>
      <c r="B4" s="24">
        <v>1997</v>
      </c>
      <c r="C4" s="24" t="s">
        <v>46</v>
      </c>
      <c r="D4" s="25" t="s">
        <v>36</v>
      </c>
      <c r="E4" s="24"/>
      <c r="F4" s="26" t="s">
        <v>47</v>
      </c>
      <c r="G4" s="72"/>
      <c r="H4" s="27"/>
      <c r="I4" s="24"/>
      <c r="J4" s="24"/>
      <c r="K4" s="24"/>
      <c r="L4" s="24"/>
      <c r="M4" s="24"/>
      <c r="N4" s="28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36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124"/>
      <c r="AO4" s="31"/>
      <c r="AP4" s="32"/>
      <c r="AQ4" s="30"/>
      <c r="AR4" s="43"/>
    </row>
    <row r="5" spans="1:44" s="123" customFormat="1" ht="15" customHeight="1" x14ac:dyDescent="0.25">
      <c r="A5" s="121"/>
      <c r="B5" s="30">
        <v>1998</v>
      </c>
      <c r="C5" s="30" t="s">
        <v>35</v>
      </c>
      <c r="D5" s="33" t="s">
        <v>36</v>
      </c>
      <c r="E5" s="30">
        <v>23</v>
      </c>
      <c r="F5" s="30">
        <v>1</v>
      </c>
      <c r="G5" s="31">
        <v>1</v>
      </c>
      <c r="H5" s="30">
        <v>18</v>
      </c>
      <c r="I5" s="30">
        <v>55</v>
      </c>
      <c r="J5" s="30">
        <v>42</v>
      </c>
      <c r="K5" s="30">
        <v>5</v>
      </c>
      <c r="L5" s="30">
        <v>6</v>
      </c>
      <c r="M5" s="30">
        <v>2</v>
      </c>
      <c r="N5" s="34">
        <v>0.57899999999999996</v>
      </c>
      <c r="O5" s="23"/>
      <c r="P5" s="18"/>
      <c r="Q5" s="18"/>
      <c r="R5" s="18"/>
      <c r="S5" s="18"/>
      <c r="T5" s="23"/>
      <c r="U5" s="30">
        <v>4</v>
      </c>
      <c r="V5" s="31">
        <v>0</v>
      </c>
      <c r="W5" s="31">
        <v>1</v>
      </c>
      <c r="X5" s="31">
        <v>2</v>
      </c>
      <c r="Y5" s="31">
        <v>10</v>
      </c>
      <c r="Z5" s="36">
        <v>0.53300000000000003</v>
      </c>
      <c r="AA5" s="23">
        <v>0</v>
      </c>
      <c r="AB5" s="18"/>
      <c r="AC5" s="18"/>
      <c r="AD5" s="18"/>
      <c r="AE5" s="18"/>
      <c r="AF5" s="23"/>
      <c r="AG5" s="2" t="s">
        <v>101</v>
      </c>
      <c r="AH5" s="2"/>
      <c r="AI5" s="2"/>
      <c r="AJ5" s="2"/>
      <c r="AK5" s="23"/>
      <c r="AL5" s="30"/>
      <c r="AM5" s="2"/>
      <c r="AN5" s="124"/>
      <c r="AO5" s="31"/>
      <c r="AP5" s="32"/>
      <c r="AQ5" s="30"/>
      <c r="AR5" s="43"/>
    </row>
    <row r="6" spans="1:44" s="123" customFormat="1" ht="15" customHeight="1" x14ac:dyDescent="0.25">
      <c r="A6" s="121"/>
      <c r="B6" s="30">
        <v>1999</v>
      </c>
      <c r="C6" s="30" t="s">
        <v>35</v>
      </c>
      <c r="D6" s="33" t="s">
        <v>36</v>
      </c>
      <c r="E6" s="30">
        <v>28</v>
      </c>
      <c r="F6" s="30">
        <v>0</v>
      </c>
      <c r="G6" s="31">
        <v>4</v>
      </c>
      <c r="H6" s="30">
        <v>26</v>
      </c>
      <c r="I6" s="30">
        <v>115</v>
      </c>
      <c r="J6" s="30">
        <v>59</v>
      </c>
      <c r="K6" s="30">
        <v>32</v>
      </c>
      <c r="L6" s="30">
        <v>20</v>
      </c>
      <c r="M6" s="30">
        <v>4</v>
      </c>
      <c r="N6" s="34">
        <v>0.61299999999999999</v>
      </c>
      <c r="O6" s="23"/>
      <c r="P6" s="18"/>
      <c r="Q6" s="18" t="s">
        <v>105</v>
      </c>
      <c r="R6" s="18"/>
      <c r="S6" s="18"/>
      <c r="T6" s="23"/>
      <c r="U6" s="30">
        <v>3</v>
      </c>
      <c r="V6" s="30">
        <v>0</v>
      </c>
      <c r="W6" s="31">
        <v>0</v>
      </c>
      <c r="X6" s="30">
        <v>1</v>
      </c>
      <c r="Y6" s="30">
        <v>8</v>
      </c>
      <c r="Z6" s="36">
        <v>0.61899999999999999</v>
      </c>
      <c r="AA6" s="23"/>
      <c r="AB6" s="18"/>
      <c r="AC6" s="18"/>
      <c r="AD6" s="18"/>
      <c r="AE6" s="18"/>
      <c r="AF6" s="23"/>
      <c r="AG6" s="2" t="s">
        <v>102</v>
      </c>
      <c r="AH6" s="2"/>
      <c r="AI6" s="2"/>
      <c r="AJ6" s="2"/>
      <c r="AK6" s="23"/>
      <c r="AL6" s="30"/>
      <c r="AM6" s="2"/>
      <c r="AN6" s="124"/>
      <c r="AO6" s="31"/>
      <c r="AP6" s="32"/>
      <c r="AQ6" s="30"/>
      <c r="AR6" s="43"/>
    </row>
    <row r="7" spans="1:44" s="123" customFormat="1" ht="15" customHeight="1" x14ac:dyDescent="0.25">
      <c r="A7" s="121"/>
      <c r="B7" s="30">
        <v>2000</v>
      </c>
      <c r="C7" s="30" t="s">
        <v>37</v>
      </c>
      <c r="D7" s="35" t="s">
        <v>36</v>
      </c>
      <c r="E7" s="30">
        <v>28</v>
      </c>
      <c r="F7" s="30">
        <v>0</v>
      </c>
      <c r="G7" s="31">
        <v>4</v>
      </c>
      <c r="H7" s="30">
        <v>30</v>
      </c>
      <c r="I7" s="30">
        <v>127</v>
      </c>
      <c r="J7" s="30">
        <v>71</v>
      </c>
      <c r="K7" s="30">
        <v>46</v>
      </c>
      <c r="L7" s="30">
        <v>6</v>
      </c>
      <c r="M7" s="30">
        <v>4</v>
      </c>
      <c r="N7" s="36">
        <v>0.56699999999999995</v>
      </c>
      <c r="O7" s="23"/>
      <c r="P7" s="18"/>
      <c r="Q7" s="18" t="s">
        <v>106</v>
      </c>
      <c r="R7" s="18"/>
      <c r="S7" s="18"/>
      <c r="T7" s="23"/>
      <c r="U7" s="30"/>
      <c r="V7" s="30"/>
      <c r="W7" s="31"/>
      <c r="X7" s="30"/>
      <c r="Y7" s="30"/>
      <c r="Z7" s="36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2"/>
      <c r="AN7" s="124"/>
      <c r="AO7" s="31"/>
      <c r="AP7" s="32"/>
      <c r="AQ7" s="30"/>
      <c r="AR7" s="43"/>
    </row>
    <row r="8" spans="1:44" s="123" customFormat="1" ht="15" customHeight="1" x14ac:dyDescent="0.25">
      <c r="A8" s="121"/>
      <c r="B8" s="30">
        <v>2001</v>
      </c>
      <c r="C8" s="30" t="s">
        <v>38</v>
      </c>
      <c r="D8" s="35" t="s">
        <v>36</v>
      </c>
      <c r="E8" s="30">
        <v>28</v>
      </c>
      <c r="F8" s="30">
        <v>2</v>
      </c>
      <c r="G8" s="31">
        <v>6</v>
      </c>
      <c r="H8" s="30">
        <v>18</v>
      </c>
      <c r="I8" s="30">
        <v>125</v>
      </c>
      <c r="J8" s="30">
        <v>31</v>
      </c>
      <c r="K8" s="30">
        <v>63</v>
      </c>
      <c r="L8" s="30">
        <v>23</v>
      </c>
      <c r="M8" s="30">
        <v>8</v>
      </c>
      <c r="N8" s="36">
        <v>0.61899999999999999</v>
      </c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36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2"/>
      <c r="AN8" s="124"/>
      <c r="AO8" s="31"/>
      <c r="AP8" s="32"/>
      <c r="AQ8" s="30"/>
      <c r="AR8" s="43"/>
    </row>
    <row r="9" spans="1:44" s="123" customFormat="1" ht="15" customHeight="1" x14ac:dyDescent="0.25">
      <c r="A9" s="125"/>
      <c r="B9" s="16" t="s">
        <v>7</v>
      </c>
      <c r="C9" s="17"/>
      <c r="D9" s="15"/>
      <c r="E9" s="18">
        <v>107</v>
      </c>
      <c r="F9" s="18">
        <v>3</v>
      </c>
      <c r="G9" s="18">
        <v>15</v>
      </c>
      <c r="H9" s="18">
        <v>92</v>
      </c>
      <c r="I9" s="18">
        <v>422</v>
      </c>
      <c r="J9" s="18">
        <v>203</v>
      </c>
      <c r="K9" s="18">
        <v>146</v>
      </c>
      <c r="L9" s="18">
        <v>55</v>
      </c>
      <c r="M9" s="18">
        <v>18</v>
      </c>
      <c r="N9" s="37">
        <v>0.59499999999999997</v>
      </c>
      <c r="O9" s="23"/>
      <c r="P9" s="126" t="s">
        <v>94</v>
      </c>
      <c r="Q9" s="126" t="s">
        <v>94</v>
      </c>
      <c r="R9" s="126" t="s">
        <v>94</v>
      </c>
      <c r="S9" s="126" t="s">
        <v>94</v>
      </c>
      <c r="T9" s="29"/>
      <c r="U9" s="18">
        <f t="shared" ref="U9:Y9" si="0">PRODUCT(E15)</f>
        <v>7</v>
      </c>
      <c r="V9" s="18">
        <f t="shared" si="0"/>
        <v>0</v>
      </c>
      <c r="W9" s="18">
        <f t="shared" si="0"/>
        <v>1</v>
      </c>
      <c r="X9" s="18">
        <f t="shared" si="0"/>
        <v>3</v>
      </c>
      <c r="Y9" s="18">
        <f t="shared" si="0"/>
        <v>18</v>
      </c>
      <c r="Z9" s="37">
        <f>PRODUCT(N15)</f>
        <v>0.56299999999999994</v>
      </c>
      <c r="AA9" s="127">
        <f>SUM(AA3:AA8)</f>
        <v>0</v>
      </c>
      <c r="AB9" s="126" t="s">
        <v>94</v>
      </c>
      <c r="AC9" s="126" t="s">
        <v>94</v>
      </c>
      <c r="AD9" s="126" t="s">
        <v>94</v>
      </c>
      <c r="AE9" s="126" t="s">
        <v>94</v>
      </c>
      <c r="AF9" s="23"/>
      <c r="AG9" s="126" t="s">
        <v>103</v>
      </c>
      <c r="AH9" s="126" t="s">
        <v>95</v>
      </c>
      <c r="AI9" s="126" t="s">
        <v>95</v>
      </c>
      <c r="AJ9" s="126" t="s">
        <v>95</v>
      </c>
      <c r="AK9" s="23"/>
      <c r="AL9" s="18">
        <f t="shared" ref="AL9:AQ9" si="1">SUM(AL4:AL8)</f>
        <v>0</v>
      </c>
      <c r="AM9" s="18">
        <f t="shared" si="1"/>
        <v>0</v>
      </c>
      <c r="AN9" s="18">
        <f t="shared" si="1"/>
        <v>0</v>
      </c>
      <c r="AO9" s="18">
        <f t="shared" si="1"/>
        <v>0</v>
      </c>
      <c r="AP9" s="18">
        <f t="shared" si="1"/>
        <v>0</v>
      </c>
      <c r="AQ9" s="18">
        <f t="shared" si="1"/>
        <v>0</v>
      </c>
      <c r="AR9" s="43"/>
    </row>
    <row r="10" spans="1:44" s="123" customFormat="1" ht="15" customHeight="1" x14ac:dyDescent="0.25">
      <c r="A10" s="125"/>
      <c r="B10" s="2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28"/>
      <c r="O10" s="23"/>
      <c r="P10" s="22"/>
      <c r="Q10" s="20"/>
      <c r="R10" s="129"/>
      <c r="S10" s="130"/>
      <c r="T10" s="23"/>
      <c r="U10" s="17"/>
      <c r="V10" s="14"/>
      <c r="W10" s="14"/>
      <c r="X10" s="14"/>
      <c r="Y10" s="14"/>
      <c r="Z10" s="15"/>
      <c r="AA10" s="23"/>
      <c r="AB10" s="131"/>
      <c r="AC10" s="132"/>
      <c r="AD10" s="129"/>
      <c r="AE10" s="130"/>
      <c r="AF10" s="23"/>
      <c r="AG10" s="133">
        <v>0</v>
      </c>
      <c r="AH10" s="134">
        <v>0</v>
      </c>
      <c r="AI10" s="134">
        <v>0</v>
      </c>
      <c r="AJ10" s="135">
        <v>0</v>
      </c>
      <c r="AK10" s="23"/>
      <c r="AL10" s="17"/>
      <c r="AM10" s="14"/>
      <c r="AN10" s="14"/>
      <c r="AO10" s="14"/>
      <c r="AP10" s="14"/>
      <c r="AQ10" s="15"/>
      <c r="AR10" s="43"/>
    </row>
    <row r="11" spans="1:44" ht="15" customHeight="1" x14ac:dyDescent="0.25">
      <c r="A11" s="121"/>
      <c r="B11" s="35" t="s">
        <v>2</v>
      </c>
      <c r="C11" s="32"/>
      <c r="D11" s="38">
        <v>280.33333333333331</v>
      </c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39"/>
      <c r="P11" s="23"/>
      <c r="Q11" s="23"/>
      <c r="R11" s="23"/>
      <c r="S11" s="23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23"/>
      <c r="AG11" s="39"/>
      <c r="AH11" s="39"/>
      <c r="AI11" s="39"/>
      <c r="AJ11" s="39"/>
      <c r="AK11" s="23"/>
      <c r="AL11" s="39"/>
      <c r="AM11" s="39"/>
      <c r="AN11" s="39"/>
      <c r="AO11" s="39"/>
      <c r="AP11" s="39"/>
      <c r="AQ11" s="39"/>
      <c r="AR11" s="43"/>
    </row>
    <row r="12" spans="1:44" s="123" customFormat="1" ht="15" customHeight="1" x14ac:dyDescent="0.25">
      <c r="A12" s="12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29"/>
      <c r="P12" s="29"/>
      <c r="Q12" s="29"/>
      <c r="R12" s="29"/>
      <c r="S12" s="29"/>
      <c r="T12" s="29"/>
      <c r="U12" s="39"/>
      <c r="V12" s="42"/>
      <c r="W12" s="39"/>
      <c r="X12" s="39"/>
      <c r="Y12" s="39"/>
      <c r="Z12" s="39"/>
      <c r="AA12" s="39"/>
      <c r="AB12" s="39"/>
      <c r="AC12" s="39"/>
      <c r="AD12" s="39"/>
      <c r="AE12" s="39"/>
      <c r="AF12" s="23"/>
      <c r="AG12" s="39"/>
      <c r="AH12" s="39"/>
      <c r="AI12" s="39"/>
      <c r="AJ12" s="39"/>
      <c r="AK12" s="23"/>
      <c r="AL12" s="39"/>
      <c r="AM12" s="39"/>
      <c r="AN12" s="39"/>
      <c r="AO12" s="39"/>
      <c r="AP12" s="39"/>
      <c r="AQ12" s="39"/>
      <c r="AR12" s="43"/>
    </row>
    <row r="13" spans="1:44" ht="15" customHeight="1" x14ac:dyDescent="0.25">
      <c r="A13" s="121"/>
      <c r="B13" s="22" t="s">
        <v>25</v>
      </c>
      <c r="C13" s="44"/>
      <c r="D13" s="44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39"/>
      <c r="K13" s="18" t="s">
        <v>27</v>
      </c>
      <c r="L13" s="18" t="s">
        <v>28</v>
      </c>
      <c r="M13" s="18" t="s">
        <v>29</v>
      </c>
      <c r="N13" s="18" t="s">
        <v>22</v>
      </c>
      <c r="O13" s="23"/>
      <c r="P13" s="45" t="s">
        <v>30</v>
      </c>
      <c r="Q13" s="12"/>
      <c r="R13" s="12"/>
      <c r="S13" s="12"/>
      <c r="T13" s="46"/>
      <c r="U13" s="46"/>
      <c r="V13" s="46"/>
      <c r="W13" s="46"/>
      <c r="X13" s="46"/>
      <c r="Y13" s="12"/>
      <c r="Z13" s="12"/>
      <c r="AA13" s="12"/>
      <c r="AB13" s="46"/>
      <c r="AC13" s="46"/>
      <c r="AD13" s="12"/>
      <c r="AE13" s="47"/>
      <c r="AF13" s="23"/>
      <c r="AG13" s="45" t="s">
        <v>96</v>
      </c>
      <c r="AH13" s="12"/>
      <c r="AI13" s="46"/>
      <c r="AJ13" s="47"/>
      <c r="AK13" s="23"/>
      <c r="AL13" s="10" t="s">
        <v>97</v>
      </c>
      <c r="AM13" s="12"/>
      <c r="AN13" s="12"/>
      <c r="AO13" s="12"/>
      <c r="AP13" s="12"/>
      <c r="AQ13" s="47"/>
      <c r="AR13" s="43"/>
    </row>
    <row r="14" spans="1:44" ht="15" customHeight="1" x14ac:dyDescent="0.25">
      <c r="A14" s="121"/>
      <c r="B14" s="45" t="s">
        <v>13</v>
      </c>
      <c r="C14" s="12"/>
      <c r="D14" s="47"/>
      <c r="E14" s="30">
        <v>107</v>
      </c>
      <c r="F14" s="30">
        <v>3</v>
      </c>
      <c r="G14" s="30">
        <v>15</v>
      </c>
      <c r="H14" s="30">
        <v>92</v>
      </c>
      <c r="I14" s="30">
        <v>422</v>
      </c>
      <c r="J14" s="39"/>
      <c r="K14" s="48">
        <v>0.16822429906542055</v>
      </c>
      <c r="L14" s="48">
        <v>0.85981308411214952</v>
      </c>
      <c r="M14" s="48">
        <v>3.94392523364486</v>
      </c>
      <c r="N14" s="34">
        <v>0.59499999999999997</v>
      </c>
      <c r="O14" s="23"/>
      <c r="P14" s="145" t="s">
        <v>9</v>
      </c>
      <c r="Q14" s="160"/>
      <c r="R14" s="146" t="s">
        <v>39</v>
      </c>
      <c r="S14" s="146"/>
      <c r="T14" s="146"/>
      <c r="U14" s="146"/>
      <c r="V14" s="146"/>
      <c r="W14" s="146"/>
      <c r="X14" s="146"/>
      <c r="Y14" s="161"/>
      <c r="Z14" s="161"/>
      <c r="AA14" s="162" t="s">
        <v>11</v>
      </c>
      <c r="AB14" s="146"/>
      <c r="AC14" s="146"/>
      <c r="AD14" s="162" t="s">
        <v>40</v>
      </c>
      <c r="AE14" s="147"/>
      <c r="AF14" s="23"/>
      <c r="AG14" s="163"/>
      <c r="AH14" s="174"/>
      <c r="AI14" s="146"/>
      <c r="AJ14" s="147"/>
      <c r="AK14" s="23"/>
      <c r="AL14" s="145"/>
      <c r="AM14" s="161"/>
      <c r="AN14" s="146"/>
      <c r="AO14" s="146"/>
      <c r="AP14" s="146"/>
      <c r="AQ14" s="147"/>
      <c r="AR14" s="43"/>
    </row>
    <row r="15" spans="1:44" ht="15" customHeight="1" x14ac:dyDescent="0.25">
      <c r="A15" s="121"/>
      <c r="B15" s="49" t="s">
        <v>15</v>
      </c>
      <c r="C15" s="50"/>
      <c r="D15" s="51"/>
      <c r="E15" s="30">
        <v>7</v>
      </c>
      <c r="F15" s="30">
        <v>0</v>
      </c>
      <c r="G15" s="30">
        <v>1</v>
      </c>
      <c r="H15" s="30">
        <v>3</v>
      </c>
      <c r="I15" s="30">
        <v>18</v>
      </c>
      <c r="J15" s="39"/>
      <c r="K15" s="48">
        <v>0.14285714285714285</v>
      </c>
      <c r="L15" s="48">
        <v>0.42857142857142855</v>
      </c>
      <c r="M15" s="48">
        <v>2.5714285714285716</v>
      </c>
      <c r="N15" s="34">
        <v>0.56299999999999994</v>
      </c>
      <c r="O15" s="23"/>
      <c r="P15" s="163" t="s">
        <v>98</v>
      </c>
      <c r="Q15" s="164"/>
      <c r="R15" s="165" t="s">
        <v>44</v>
      </c>
      <c r="S15" s="165"/>
      <c r="T15" s="165"/>
      <c r="U15" s="165"/>
      <c r="V15" s="165"/>
      <c r="W15" s="165"/>
      <c r="X15" s="165"/>
      <c r="Y15" s="166"/>
      <c r="Z15" s="166"/>
      <c r="AA15" s="127" t="s">
        <v>100</v>
      </c>
      <c r="AB15" s="165"/>
      <c r="AC15" s="165"/>
      <c r="AD15" s="127" t="s">
        <v>45</v>
      </c>
      <c r="AE15" s="167"/>
      <c r="AF15" s="23"/>
      <c r="AG15" s="163"/>
      <c r="AH15" s="175"/>
      <c r="AI15" s="165"/>
      <c r="AJ15" s="167"/>
      <c r="AK15" s="23"/>
      <c r="AL15" s="163"/>
      <c r="AM15" s="166"/>
      <c r="AN15" s="165"/>
      <c r="AO15" s="165"/>
      <c r="AP15" s="165"/>
      <c r="AQ15" s="167"/>
      <c r="AR15" s="43"/>
    </row>
    <row r="16" spans="1:44" ht="15" customHeight="1" x14ac:dyDescent="0.25">
      <c r="A16" s="121"/>
      <c r="B16" s="52" t="s">
        <v>16</v>
      </c>
      <c r="C16" s="53"/>
      <c r="D16" s="54"/>
      <c r="E16" s="55">
        <v>7</v>
      </c>
      <c r="F16" s="55">
        <v>0</v>
      </c>
      <c r="G16" s="55">
        <v>2</v>
      </c>
      <c r="H16" s="55">
        <v>9</v>
      </c>
      <c r="I16" s="55">
        <v>49</v>
      </c>
      <c r="J16" s="39"/>
      <c r="K16" s="56">
        <v>0.2857142857142857</v>
      </c>
      <c r="L16" s="56">
        <v>1.2857142857142858</v>
      </c>
      <c r="M16" s="56">
        <v>7</v>
      </c>
      <c r="N16" s="57">
        <v>0.74199999999999999</v>
      </c>
      <c r="O16" s="23"/>
      <c r="P16" s="163" t="s">
        <v>99</v>
      </c>
      <c r="Q16" s="164"/>
      <c r="R16" s="165" t="s">
        <v>42</v>
      </c>
      <c r="S16" s="165"/>
      <c r="T16" s="165"/>
      <c r="U16" s="165"/>
      <c r="V16" s="165"/>
      <c r="W16" s="165"/>
      <c r="X16" s="165"/>
      <c r="Y16" s="166"/>
      <c r="Z16" s="166"/>
      <c r="AA16" s="127" t="s">
        <v>41</v>
      </c>
      <c r="AB16" s="165"/>
      <c r="AC16" s="165"/>
      <c r="AD16" s="127" t="s">
        <v>43</v>
      </c>
      <c r="AE16" s="167"/>
      <c r="AF16" s="23"/>
      <c r="AG16" s="176"/>
      <c r="AH16" s="175"/>
      <c r="AI16" s="165"/>
      <c r="AJ16" s="167"/>
      <c r="AK16" s="23"/>
      <c r="AL16" s="163"/>
      <c r="AM16" s="166"/>
      <c r="AN16" s="165"/>
      <c r="AO16" s="165"/>
      <c r="AP16" s="165"/>
      <c r="AQ16" s="167"/>
      <c r="AR16" s="43"/>
    </row>
    <row r="17" spans="1:45" ht="15" customHeight="1" x14ac:dyDescent="0.25">
      <c r="A17" s="121"/>
      <c r="B17" s="58" t="s">
        <v>26</v>
      </c>
      <c r="C17" s="59"/>
      <c r="D17" s="60"/>
      <c r="E17" s="18">
        <v>121</v>
      </c>
      <c r="F17" s="18">
        <v>3</v>
      </c>
      <c r="G17" s="18">
        <v>18</v>
      </c>
      <c r="H17" s="18">
        <v>104</v>
      </c>
      <c r="I17" s="18">
        <v>489</v>
      </c>
      <c r="J17" s="39"/>
      <c r="K17" s="61">
        <v>0.17355371900826447</v>
      </c>
      <c r="L17" s="61">
        <v>0.85950413223140498</v>
      </c>
      <c r="M17" s="61">
        <v>4.0413223140495864</v>
      </c>
      <c r="N17" s="37">
        <v>0.60599999999999998</v>
      </c>
      <c r="O17" s="23"/>
      <c r="P17" s="168" t="s">
        <v>10</v>
      </c>
      <c r="Q17" s="169"/>
      <c r="R17" s="170" t="s">
        <v>44</v>
      </c>
      <c r="S17" s="170"/>
      <c r="T17" s="170"/>
      <c r="U17" s="170"/>
      <c r="V17" s="170"/>
      <c r="W17" s="170"/>
      <c r="X17" s="170"/>
      <c r="Y17" s="171"/>
      <c r="Z17" s="171"/>
      <c r="AA17" s="172" t="s">
        <v>100</v>
      </c>
      <c r="AB17" s="170"/>
      <c r="AC17" s="170"/>
      <c r="AD17" s="172" t="s">
        <v>45</v>
      </c>
      <c r="AE17" s="173"/>
      <c r="AF17" s="23"/>
      <c r="AG17" s="93"/>
      <c r="AH17" s="177"/>
      <c r="AI17" s="178"/>
      <c r="AJ17" s="173"/>
      <c r="AK17" s="23"/>
      <c r="AL17" s="168"/>
      <c r="AM17" s="171"/>
      <c r="AN17" s="170"/>
      <c r="AO17" s="170"/>
      <c r="AP17" s="170"/>
      <c r="AQ17" s="173"/>
      <c r="AR17" s="43"/>
    </row>
    <row r="18" spans="1:45" ht="15" customHeight="1" x14ac:dyDescent="0.25">
      <c r="A18" s="121"/>
      <c r="B18" s="41"/>
      <c r="C18" s="41"/>
      <c r="D18" s="41"/>
      <c r="E18" s="41"/>
      <c r="F18" s="41"/>
      <c r="G18" s="41"/>
      <c r="H18" s="41"/>
      <c r="I18" s="41"/>
      <c r="J18" s="39"/>
      <c r="K18" s="41"/>
      <c r="L18" s="41"/>
      <c r="M18" s="41"/>
      <c r="N18" s="40"/>
      <c r="O18" s="23"/>
      <c r="P18" s="39"/>
      <c r="Q18" s="42"/>
      <c r="R18" s="39"/>
      <c r="S18" s="39"/>
      <c r="T18" s="23"/>
      <c r="U18" s="23"/>
      <c r="V18" s="42"/>
      <c r="W18" s="39"/>
      <c r="X18" s="39"/>
      <c r="Y18" s="23"/>
      <c r="Z18" s="23"/>
      <c r="AA18" s="23"/>
      <c r="AB18" s="23"/>
      <c r="AC18" s="23"/>
      <c r="AD18" s="23"/>
      <c r="AE18" s="23"/>
      <c r="AF18" s="23"/>
      <c r="AG18" s="23"/>
      <c r="AH18" s="62"/>
      <c r="AI18" s="39"/>
      <c r="AJ18" s="39"/>
      <c r="AK18" s="23"/>
      <c r="AL18" s="39"/>
      <c r="AM18" s="39"/>
      <c r="AN18" s="39"/>
      <c r="AO18" s="39"/>
      <c r="AP18" s="39"/>
      <c r="AQ18" s="39"/>
      <c r="AR18" s="43"/>
    </row>
    <row r="19" spans="1:45" ht="15" customHeight="1" x14ac:dyDescent="0.2">
      <c r="A19" s="121"/>
      <c r="B19" s="39" t="s">
        <v>48</v>
      </c>
      <c r="C19" s="39"/>
      <c r="D19" s="39" t="s">
        <v>49</v>
      </c>
      <c r="E19" s="39"/>
      <c r="F19" s="39"/>
      <c r="G19" s="39"/>
      <c r="H19" s="42"/>
      <c r="I19" s="42"/>
      <c r="J19" s="42"/>
      <c r="K19" s="42"/>
      <c r="L19" s="42"/>
      <c r="M19" s="42"/>
      <c r="N19" s="63"/>
      <c r="O19" s="2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  <row r="20" spans="1:45" ht="15" customHeight="1" x14ac:dyDescent="0.2">
      <c r="A20" s="121"/>
      <c r="B20" s="39"/>
      <c r="C20" s="39"/>
      <c r="D20" s="39"/>
      <c r="E20" s="39"/>
      <c r="F20" s="39"/>
      <c r="G20" s="39"/>
      <c r="H20" s="42"/>
      <c r="I20" s="42"/>
      <c r="J20" s="42"/>
      <c r="K20" s="42"/>
      <c r="L20" s="42"/>
      <c r="M20" s="42"/>
      <c r="N20" s="63"/>
      <c r="O20" s="2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</row>
    <row r="21" spans="1:45" ht="15" customHeight="1" x14ac:dyDescent="0.2">
      <c r="A21" s="12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s="8" customFormat="1" ht="15" customHeight="1" x14ac:dyDescent="0.2">
      <c r="A22" s="9"/>
      <c r="B22" s="39"/>
      <c r="C22" s="39"/>
      <c r="D22" s="39"/>
      <c r="E22" s="42"/>
      <c r="F22" s="42"/>
      <c r="G22" s="42"/>
      <c r="H22" s="42"/>
      <c r="I22" s="42"/>
      <c r="J22" s="39"/>
      <c r="K22" s="42"/>
      <c r="L22" s="42"/>
      <c r="M22" s="42"/>
      <c r="N22" s="40"/>
      <c r="O22" s="2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s="8" customFormat="1" ht="15" customHeight="1" x14ac:dyDescent="0.25">
      <c r="A23" s="9"/>
      <c r="B23" s="39"/>
      <c r="C23" s="39"/>
      <c r="D23" s="89"/>
      <c r="E23" s="42"/>
      <c r="F23" s="42"/>
      <c r="G23" s="42"/>
      <c r="H23" s="42"/>
      <c r="I23" s="42"/>
      <c r="J23" s="39"/>
      <c r="K23" s="42"/>
      <c r="L23" s="42"/>
      <c r="M23" s="42"/>
      <c r="N23" s="40"/>
      <c r="O23" s="23"/>
      <c r="P23" s="39"/>
      <c r="Q23" s="42"/>
      <c r="R23" s="39"/>
      <c r="S23" s="39"/>
      <c r="T23" s="23"/>
      <c r="U23" s="23"/>
      <c r="V23" s="62"/>
      <c r="W23" s="39"/>
      <c r="X23" s="39"/>
      <c r="Y23" s="39"/>
      <c r="Z23" s="39"/>
      <c r="AA23" s="39"/>
      <c r="AB23" s="39"/>
      <c r="AC23" s="39"/>
      <c r="AD23" s="39"/>
      <c r="AE23" s="39"/>
      <c r="AF23" s="43"/>
      <c r="AG23" s="1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43"/>
    </row>
    <row r="24" spans="1:45" s="8" customFormat="1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39"/>
      <c r="K24" s="42"/>
      <c r="L24" s="42"/>
      <c r="M24" s="42"/>
      <c r="N24" s="40"/>
      <c r="O24" s="23"/>
      <c r="P24" s="39"/>
      <c r="Q24" s="42"/>
      <c r="R24" s="39"/>
      <c r="S24" s="39"/>
      <c r="T24" s="23"/>
      <c r="U24" s="23"/>
      <c r="V24" s="62"/>
      <c r="W24" s="39"/>
      <c r="X24" s="39"/>
      <c r="Y24" s="39"/>
      <c r="Z24" s="39"/>
      <c r="AA24" s="39"/>
      <c r="AB24" s="39"/>
      <c r="AC24" s="39"/>
      <c r="AD24" s="39"/>
      <c r="AE24" s="39"/>
      <c r="AF24" s="43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43"/>
    </row>
    <row r="25" spans="1:45" s="8" customFormat="1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39"/>
      <c r="K25" s="42"/>
      <c r="L25" s="42"/>
      <c r="M25" s="42"/>
      <c r="N25" s="40"/>
      <c r="O25" s="23"/>
      <c r="P25" s="39"/>
      <c r="Q25" s="42"/>
      <c r="R25" s="39"/>
      <c r="S25" s="39"/>
      <c r="T25" s="23"/>
      <c r="U25" s="23"/>
      <c r="V25" s="62"/>
      <c r="W25" s="39"/>
      <c r="X25" s="39"/>
      <c r="Y25" s="39"/>
      <c r="Z25" s="39"/>
      <c r="AA25" s="39"/>
      <c r="AB25" s="39"/>
      <c r="AC25" s="39"/>
      <c r="AD25" s="39"/>
      <c r="AE25" s="39"/>
      <c r="AF25" s="43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43"/>
    </row>
    <row r="26" spans="1:45" s="8" customFormat="1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39"/>
      <c r="K26" s="42"/>
      <c r="L26" s="42"/>
      <c r="M26" s="42"/>
      <c r="N26" s="40"/>
      <c r="O26" s="23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3"/>
    </row>
    <row r="27" spans="1:45" s="8" customFormat="1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39"/>
      <c r="K27" s="42"/>
      <c r="L27" s="42"/>
      <c r="M27" s="42"/>
      <c r="N27" s="40"/>
      <c r="O27" s="23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</row>
    <row r="28" spans="1:45" s="8" customFormat="1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39"/>
      <c r="K28" s="42"/>
      <c r="L28" s="42"/>
      <c r="M28" s="42"/>
      <c r="N28" s="40"/>
      <c r="O28" s="23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3"/>
    </row>
    <row r="29" spans="1:45" s="8" customFormat="1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3"/>
    </row>
    <row r="30" spans="1:45" s="8" customFormat="1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3"/>
    </row>
    <row r="31" spans="1:45" s="8" customFormat="1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23"/>
      <c r="AH31" s="62"/>
      <c r="AI31" s="39"/>
      <c r="AJ31" s="39"/>
      <c r="AK31" s="39"/>
      <c r="AL31" s="39"/>
      <c r="AM31" s="39"/>
      <c r="AN31" s="39"/>
      <c r="AO31" s="39"/>
      <c r="AP31" s="39"/>
      <c r="AQ31" s="39"/>
      <c r="AR31" s="43"/>
    </row>
    <row r="32" spans="1:45" s="8" customFormat="1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23"/>
      <c r="AH32" s="62"/>
      <c r="AI32" s="39"/>
      <c r="AJ32" s="39"/>
      <c r="AK32" s="39"/>
      <c r="AL32" s="39"/>
      <c r="AM32" s="39"/>
      <c r="AN32" s="39"/>
      <c r="AO32" s="39"/>
      <c r="AP32" s="39"/>
      <c r="AQ32" s="39"/>
      <c r="AR32" s="43"/>
    </row>
    <row r="33" spans="1:44" s="8" customFormat="1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23"/>
      <c r="AH33" s="62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8" customFormat="1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23"/>
      <c r="AH34" s="62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8" customFormat="1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23"/>
      <c r="AH35" s="62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8" customFormat="1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23"/>
      <c r="AH36" s="62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8" customFormat="1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3"/>
      <c r="AH37" s="62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8" customFormat="1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3"/>
      <c r="AH38" s="62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8" customFormat="1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3"/>
      <c r="AH39" s="62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8" customFormat="1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3"/>
      <c r="AH40" s="62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8" customFormat="1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3"/>
      <c r="AH41" s="62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8" customFormat="1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3"/>
      <c r="AH42" s="62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8" customFormat="1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3"/>
      <c r="AH43" s="62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8" customFormat="1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3"/>
      <c r="AH44" s="62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8" customFormat="1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3"/>
      <c r="AH45" s="62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8" customFormat="1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3"/>
      <c r="AH46" s="62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8" customFormat="1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3"/>
      <c r="AH47" s="62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8" customFormat="1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3"/>
      <c r="AH48" s="62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8" customFormat="1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3"/>
      <c r="AH49" s="62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8" customFormat="1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3"/>
      <c r="AH50" s="62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8" customFormat="1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3"/>
      <c r="AH51" s="62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8" customFormat="1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3"/>
      <c r="AH52" s="62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8" customFormat="1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3"/>
      <c r="AH53" s="62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3"/>
      <c r="AH54" s="62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8" customFormat="1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3"/>
      <c r="AH55" s="62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8" customFormat="1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3"/>
      <c r="AH56" s="62"/>
      <c r="AI56" s="39"/>
      <c r="AJ56" s="39"/>
      <c r="AK56" s="39"/>
      <c r="AL56" s="39"/>
      <c r="AM56" s="39"/>
      <c r="AN56" s="39"/>
      <c r="AO56" s="39"/>
      <c r="AP56" s="39"/>
      <c r="AQ56" s="39"/>
    </row>
    <row r="57" spans="1:44" s="8" customFormat="1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3"/>
      <c r="AH57" s="62"/>
      <c r="AI57" s="39"/>
      <c r="AJ57" s="39"/>
      <c r="AK57" s="39"/>
      <c r="AL57" s="39"/>
      <c r="AM57" s="39"/>
      <c r="AN57" s="39"/>
      <c r="AO57" s="39"/>
      <c r="AP57" s="39"/>
      <c r="AQ57" s="39"/>
    </row>
    <row r="58" spans="1:44" s="8" customFormat="1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3"/>
      <c r="AH58" s="62"/>
      <c r="AI58" s="39"/>
      <c r="AJ58" s="39"/>
      <c r="AK58" s="39"/>
      <c r="AL58" s="39"/>
      <c r="AM58" s="39"/>
      <c r="AN58" s="39"/>
      <c r="AO58" s="39"/>
      <c r="AP58" s="39"/>
      <c r="AQ58" s="39"/>
    </row>
    <row r="59" spans="1:44" s="8" customFormat="1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3"/>
      <c r="AH59" s="62"/>
      <c r="AI59" s="39"/>
      <c r="AJ59" s="39"/>
      <c r="AK59" s="39"/>
      <c r="AL59" s="39"/>
      <c r="AM59" s="39"/>
      <c r="AN59" s="39"/>
      <c r="AO59" s="39"/>
      <c r="AP59" s="39"/>
      <c r="AQ59" s="39"/>
      <c r="AR59" s="92"/>
    </row>
    <row r="60" spans="1:44" s="8" customFormat="1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3"/>
      <c r="AH60" s="62"/>
      <c r="AI60" s="39"/>
      <c r="AJ60" s="39"/>
      <c r="AK60" s="39"/>
      <c r="AL60" s="39"/>
      <c r="AM60" s="39"/>
      <c r="AN60" s="39"/>
      <c r="AO60" s="39"/>
      <c r="AP60" s="39"/>
      <c r="AQ60" s="39"/>
      <c r="AR60" s="92"/>
    </row>
    <row r="61" spans="1:44" s="8" customFormat="1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3"/>
      <c r="AH61" s="62"/>
      <c r="AI61" s="39"/>
      <c r="AJ61" s="39"/>
      <c r="AK61" s="39"/>
      <c r="AL61" s="39"/>
      <c r="AM61" s="39"/>
      <c r="AN61" s="39"/>
      <c r="AO61" s="39"/>
      <c r="AP61" s="39"/>
      <c r="AQ61" s="39"/>
      <c r="AR61" s="92"/>
    </row>
    <row r="62" spans="1:44" s="8" customFormat="1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3"/>
      <c r="AH62" s="62"/>
      <c r="AI62" s="39"/>
      <c r="AJ62" s="39"/>
      <c r="AK62" s="39"/>
      <c r="AL62" s="39"/>
      <c r="AM62" s="39"/>
      <c r="AN62" s="39"/>
      <c r="AO62" s="39"/>
      <c r="AP62" s="39"/>
      <c r="AQ62" s="39"/>
      <c r="AR62" s="92"/>
    </row>
    <row r="63" spans="1:44" s="8" customFormat="1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3"/>
      <c r="AH63" s="62"/>
      <c r="AI63" s="39"/>
      <c r="AJ63" s="39"/>
      <c r="AK63" s="39"/>
      <c r="AL63" s="39"/>
      <c r="AM63" s="39"/>
      <c r="AN63" s="39"/>
      <c r="AO63" s="39"/>
      <c r="AP63" s="39"/>
      <c r="AQ63" s="39"/>
      <c r="AR63" s="92"/>
    </row>
    <row r="64" spans="1:44" s="8" customFormat="1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3"/>
      <c r="AH64" s="62"/>
      <c r="AI64" s="39"/>
      <c r="AJ64" s="39"/>
      <c r="AK64" s="39"/>
      <c r="AL64" s="39"/>
      <c r="AM64" s="39"/>
      <c r="AN64" s="39"/>
      <c r="AO64" s="39"/>
      <c r="AP64" s="39"/>
      <c r="AQ64" s="39"/>
      <c r="AR64" s="92"/>
    </row>
    <row r="65" spans="1:44" s="8" customFormat="1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3"/>
      <c r="AH65" s="62"/>
      <c r="AI65" s="39"/>
      <c r="AJ65" s="39"/>
      <c r="AK65" s="39"/>
      <c r="AL65" s="39"/>
      <c r="AM65" s="39"/>
      <c r="AN65" s="39"/>
      <c r="AO65" s="39"/>
      <c r="AP65" s="39"/>
      <c r="AQ65" s="39"/>
      <c r="AR65" s="92"/>
    </row>
    <row r="66" spans="1:44" s="8" customFormat="1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3"/>
      <c r="AH66" s="62"/>
      <c r="AI66" s="39"/>
      <c r="AJ66" s="39"/>
      <c r="AK66" s="39"/>
      <c r="AL66" s="39"/>
      <c r="AM66" s="39"/>
      <c r="AN66" s="39"/>
      <c r="AO66" s="39"/>
      <c r="AP66" s="39"/>
      <c r="AQ66" s="39"/>
      <c r="AR66" s="92"/>
    </row>
    <row r="67" spans="1:44" s="8" customFormat="1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3"/>
      <c r="AH67" s="62"/>
      <c r="AI67" s="39"/>
      <c r="AJ67" s="39"/>
      <c r="AK67" s="39"/>
      <c r="AL67" s="39"/>
      <c r="AM67" s="39"/>
      <c r="AN67" s="39"/>
      <c r="AO67" s="39"/>
      <c r="AP67" s="39"/>
      <c r="AQ67" s="39"/>
      <c r="AR67" s="92"/>
    </row>
    <row r="68" spans="1:44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3"/>
      <c r="AH68" s="62"/>
      <c r="AI68" s="39"/>
      <c r="AJ68" s="39"/>
      <c r="AK68" s="39"/>
      <c r="AL68" s="39"/>
      <c r="AM68" s="39"/>
      <c r="AN68" s="39"/>
      <c r="AO68" s="39"/>
      <c r="AP68" s="39"/>
      <c r="AQ68" s="39"/>
      <c r="AR68" s="92"/>
    </row>
    <row r="69" spans="1:44" s="8" customFormat="1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3"/>
      <c r="AH69" s="62"/>
      <c r="AI69" s="39"/>
      <c r="AJ69" s="39"/>
      <c r="AK69" s="39"/>
      <c r="AL69" s="39"/>
      <c r="AM69" s="39"/>
      <c r="AN69" s="39"/>
      <c r="AO69" s="39"/>
      <c r="AP69" s="39"/>
      <c r="AQ69" s="39"/>
      <c r="AR69" s="92"/>
    </row>
    <row r="70" spans="1:44" s="8" customFormat="1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3"/>
      <c r="AH70" s="62"/>
      <c r="AI70" s="39"/>
      <c r="AJ70" s="39"/>
      <c r="AK70" s="39"/>
      <c r="AL70" s="39"/>
      <c r="AM70" s="39"/>
      <c r="AN70" s="39"/>
      <c r="AO70" s="39"/>
      <c r="AP70" s="39"/>
      <c r="AQ70" s="39"/>
      <c r="AR70" s="92"/>
    </row>
    <row r="71" spans="1:44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3"/>
      <c r="AH71" s="62"/>
      <c r="AI71" s="39"/>
      <c r="AJ71" s="39"/>
      <c r="AK71" s="39"/>
      <c r="AL71" s="39"/>
      <c r="AM71" s="39"/>
      <c r="AN71" s="39"/>
      <c r="AO71" s="39"/>
      <c r="AP71" s="39"/>
      <c r="AQ71" s="39"/>
      <c r="AR71" s="92"/>
    </row>
    <row r="72" spans="1:44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3"/>
      <c r="AH72" s="62"/>
      <c r="AI72" s="39"/>
      <c r="AJ72" s="39"/>
      <c r="AK72" s="39"/>
      <c r="AL72" s="39"/>
      <c r="AM72" s="39"/>
      <c r="AN72" s="39"/>
      <c r="AO72" s="39"/>
      <c r="AP72" s="39"/>
      <c r="AQ72" s="39"/>
      <c r="AR72" s="92"/>
    </row>
    <row r="73" spans="1:44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3"/>
      <c r="AH73" s="62"/>
      <c r="AI73" s="39"/>
      <c r="AJ73" s="39"/>
      <c r="AK73" s="39"/>
      <c r="AL73" s="39"/>
      <c r="AM73" s="39"/>
      <c r="AN73" s="39"/>
      <c r="AO73" s="39"/>
      <c r="AP73" s="39"/>
      <c r="AQ73" s="39"/>
      <c r="AR73" s="92"/>
    </row>
    <row r="74" spans="1:44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3"/>
      <c r="AH74" s="62"/>
      <c r="AI74" s="39"/>
      <c r="AJ74" s="39"/>
      <c r="AK74" s="39"/>
      <c r="AL74" s="39"/>
      <c r="AM74" s="39"/>
      <c r="AN74" s="39"/>
      <c r="AO74" s="39"/>
      <c r="AP74" s="39"/>
      <c r="AQ74" s="39"/>
      <c r="AR74" s="92"/>
    </row>
    <row r="75" spans="1:44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3"/>
      <c r="AH75" s="62"/>
      <c r="AI75" s="39"/>
      <c r="AJ75" s="39"/>
      <c r="AK75" s="39"/>
      <c r="AL75" s="39"/>
      <c r="AM75" s="39"/>
      <c r="AN75" s="39"/>
      <c r="AO75" s="39"/>
      <c r="AP75" s="39"/>
      <c r="AQ75" s="39"/>
      <c r="AR75" s="92"/>
    </row>
    <row r="76" spans="1:44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3"/>
      <c r="AH76" s="62"/>
      <c r="AI76" s="39"/>
      <c r="AJ76" s="39"/>
      <c r="AK76" s="39"/>
      <c r="AL76" s="39"/>
      <c r="AM76" s="39"/>
      <c r="AN76" s="39"/>
      <c r="AO76" s="39"/>
      <c r="AP76" s="39"/>
      <c r="AQ76" s="39"/>
      <c r="AR76" s="92"/>
    </row>
    <row r="77" spans="1:44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3"/>
      <c r="AH77" s="62"/>
      <c r="AI77" s="39"/>
      <c r="AJ77" s="39"/>
      <c r="AK77" s="39"/>
      <c r="AL77" s="39"/>
      <c r="AM77" s="39"/>
      <c r="AN77" s="39"/>
      <c r="AO77" s="39"/>
      <c r="AP77" s="39"/>
      <c r="AQ77" s="39"/>
      <c r="AR77" s="92"/>
    </row>
    <row r="78" spans="1:44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3"/>
      <c r="P78" s="23"/>
      <c r="Q78" s="23"/>
      <c r="R78" s="23"/>
      <c r="S78" s="23"/>
      <c r="T78" s="23"/>
      <c r="U78" s="39"/>
      <c r="V78" s="42"/>
      <c r="W78" s="39"/>
      <c r="X78" s="39"/>
      <c r="Y78" s="23"/>
      <c r="Z78" s="23"/>
      <c r="AA78" s="23"/>
      <c r="AB78" s="23"/>
      <c r="AC78" s="23"/>
      <c r="AD78" s="23"/>
      <c r="AE78" s="23"/>
      <c r="AF78" s="23"/>
      <c r="AG78" s="23"/>
      <c r="AH78" s="62"/>
      <c r="AI78" s="39"/>
      <c r="AJ78" s="39"/>
      <c r="AK78" s="23"/>
      <c r="AL78" s="23"/>
      <c r="AM78" s="23"/>
      <c r="AN78" s="23"/>
      <c r="AO78" s="23"/>
      <c r="AP78" s="23"/>
      <c r="AQ78" s="23"/>
      <c r="AR78" s="92"/>
    </row>
    <row r="79" spans="1:44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3"/>
      <c r="P79" s="23"/>
      <c r="Q79" s="23"/>
      <c r="R79" s="23"/>
      <c r="S79" s="23"/>
      <c r="T79" s="23"/>
      <c r="U79" s="39"/>
      <c r="V79" s="42"/>
      <c r="W79" s="39"/>
      <c r="X79" s="39"/>
      <c r="Y79" s="23"/>
      <c r="Z79" s="23"/>
      <c r="AA79" s="23"/>
      <c r="AB79" s="23"/>
      <c r="AC79" s="23"/>
      <c r="AD79" s="23"/>
      <c r="AE79" s="23"/>
      <c r="AF79" s="23"/>
      <c r="AG79" s="23"/>
      <c r="AH79" s="62"/>
      <c r="AI79" s="39"/>
      <c r="AJ79" s="39"/>
      <c r="AK79" s="23"/>
      <c r="AL79" s="23"/>
      <c r="AM79" s="23"/>
      <c r="AN79" s="23"/>
      <c r="AO79" s="23"/>
      <c r="AP79" s="23"/>
      <c r="AQ79" s="23"/>
      <c r="AR79" s="92"/>
    </row>
    <row r="80" spans="1:44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3"/>
      <c r="P80" s="23"/>
      <c r="Q80" s="23"/>
      <c r="R80" s="23"/>
      <c r="S80" s="23"/>
      <c r="T80" s="23"/>
      <c r="U80" s="39"/>
      <c r="V80" s="42"/>
      <c r="W80" s="39"/>
      <c r="X80" s="39"/>
      <c r="Y80" s="23"/>
      <c r="Z80" s="23"/>
      <c r="AA80" s="23"/>
      <c r="AB80" s="23"/>
      <c r="AC80" s="23"/>
      <c r="AD80" s="23"/>
      <c r="AE80" s="23"/>
      <c r="AF80" s="23"/>
      <c r="AG80" s="23"/>
      <c r="AH80" s="62"/>
      <c r="AI80" s="39"/>
      <c r="AJ80" s="39"/>
      <c r="AK80" s="23"/>
      <c r="AL80" s="23"/>
      <c r="AM80" s="23"/>
      <c r="AN80" s="23"/>
      <c r="AO80" s="23"/>
      <c r="AP80" s="23"/>
      <c r="AQ80" s="23"/>
      <c r="AR80" s="92"/>
    </row>
    <row r="81" spans="1:44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3"/>
      <c r="P81" s="23"/>
      <c r="Q81" s="23"/>
      <c r="R81" s="23"/>
      <c r="S81" s="23"/>
      <c r="T81" s="23"/>
      <c r="U81" s="39"/>
      <c r="V81" s="42"/>
      <c r="W81" s="39"/>
      <c r="X81" s="39"/>
      <c r="Y81" s="23"/>
      <c r="Z81" s="23"/>
      <c r="AA81" s="23"/>
      <c r="AB81" s="23"/>
      <c r="AC81" s="23"/>
      <c r="AD81" s="23"/>
      <c r="AE81" s="23"/>
      <c r="AF81" s="23"/>
      <c r="AG81" s="23"/>
      <c r="AH81" s="62"/>
      <c r="AI81" s="39"/>
      <c r="AJ81" s="39"/>
      <c r="AK81" s="23"/>
      <c r="AL81" s="23"/>
      <c r="AM81" s="23"/>
      <c r="AN81" s="23"/>
      <c r="AO81" s="23"/>
      <c r="AP81" s="23"/>
      <c r="AQ81" s="23"/>
      <c r="AR81" s="92"/>
    </row>
    <row r="82" spans="1:44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3"/>
      <c r="P82" s="23"/>
      <c r="Q82" s="23"/>
      <c r="R82" s="23"/>
      <c r="S82" s="23"/>
      <c r="T82" s="23"/>
      <c r="U82" s="39"/>
      <c r="V82" s="42"/>
      <c r="W82" s="39"/>
      <c r="X82" s="39"/>
      <c r="Y82" s="23"/>
      <c r="Z82" s="23"/>
      <c r="AA82" s="23"/>
      <c r="AB82" s="23"/>
      <c r="AC82" s="23"/>
      <c r="AD82" s="23"/>
      <c r="AE82" s="23"/>
      <c r="AF82" s="23"/>
      <c r="AG82" s="23"/>
      <c r="AH82" s="62"/>
      <c r="AI82" s="39"/>
      <c r="AJ82" s="39"/>
      <c r="AK82" s="23"/>
      <c r="AL82" s="23"/>
      <c r="AM82" s="23"/>
      <c r="AN82" s="23"/>
      <c r="AO82" s="23"/>
      <c r="AP82" s="23"/>
      <c r="AQ82" s="23"/>
      <c r="AR82" s="92"/>
    </row>
    <row r="83" spans="1:44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3"/>
      <c r="P83" s="23"/>
      <c r="Q83" s="23"/>
      <c r="R83" s="23"/>
      <c r="S83" s="23"/>
      <c r="T83" s="23"/>
      <c r="U83" s="39"/>
      <c r="V83" s="42"/>
      <c r="W83" s="39"/>
      <c r="X83" s="39"/>
      <c r="Y83" s="23"/>
      <c r="Z83" s="23"/>
      <c r="AA83" s="23"/>
      <c r="AB83" s="23"/>
      <c r="AC83" s="23"/>
      <c r="AD83" s="23"/>
      <c r="AE83" s="23"/>
      <c r="AF83" s="23"/>
      <c r="AG83" s="23"/>
      <c r="AH83" s="62"/>
      <c r="AI83" s="39"/>
      <c r="AJ83" s="39"/>
      <c r="AK83" s="23"/>
      <c r="AL83" s="23"/>
      <c r="AM83" s="23"/>
      <c r="AN83" s="23"/>
      <c r="AO83" s="23"/>
      <c r="AP83" s="23"/>
      <c r="AQ83" s="23"/>
      <c r="AR83" s="92"/>
    </row>
    <row r="84" spans="1:44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3"/>
      <c r="P84" s="23"/>
      <c r="Q84" s="23"/>
      <c r="R84" s="23"/>
      <c r="S84" s="23"/>
      <c r="T84" s="23"/>
      <c r="U84" s="39"/>
      <c r="V84" s="42"/>
      <c r="W84" s="39"/>
      <c r="X84" s="39"/>
      <c r="Y84" s="23"/>
      <c r="Z84" s="23"/>
      <c r="AA84" s="23"/>
      <c r="AB84" s="23"/>
      <c r="AC84" s="23"/>
      <c r="AD84" s="23"/>
      <c r="AE84" s="23"/>
      <c r="AF84" s="23"/>
      <c r="AG84" s="23"/>
      <c r="AH84" s="62"/>
      <c r="AI84" s="39"/>
      <c r="AJ84" s="39"/>
      <c r="AK84" s="23"/>
      <c r="AL84" s="23"/>
      <c r="AM84" s="23"/>
      <c r="AN84" s="23"/>
      <c r="AO84" s="23"/>
      <c r="AP84" s="23"/>
      <c r="AQ84" s="23"/>
      <c r="AR84" s="92"/>
    </row>
    <row r="85" spans="1:44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23"/>
      <c r="Q85" s="23"/>
      <c r="R85" s="23"/>
      <c r="S85" s="23"/>
      <c r="T85" s="23"/>
      <c r="U85" s="39"/>
      <c r="V85" s="42"/>
      <c r="W85" s="39"/>
      <c r="X85" s="39"/>
      <c r="Y85" s="23"/>
      <c r="Z85" s="23"/>
      <c r="AA85" s="23"/>
      <c r="AB85" s="23"/>
      <c r="AC85" s="23"/>
      <c r="AD85" s="23"/>
      <c r="AE85" s="23"/>
      <c r="AF85" s="23"/>
      <c r="AG85" s="23"/>
      <c r="AH85" s="62"/>
      <c r="AI85" s="39"/>
      <c r="AJ85" s="39"/>
      <c r="AK85" s="23"/>
      <c r="AL85" s="23"/>
      <c r="AM85" s="23"/>
      <c r="AN85" s="23"/>
      <c r="AO85" s="23"/>
      <c r="AP85" s="23"/>
      <c r="AQ85" s="23"/>
      <c r="AR85" s="92"/>
    </row>
    <row r="86" spans="1:44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23"/>
      <c r="Q86" s="23"/>
      <c r="R86" s="23"/>
      <c r="S86" s="23"/>
      <c r="T86" s="23"/>
      <c r="U86" s="39"/>
      <c r="V86" s="42"/>
      <c r="W86" s="39"/>
      <c r="X86" s="39"/>
      <c r="Y86" s="23"/>
      <c r="Z86" s="23"/>
      <c r="AA86" s="23"/>
      <c r="AB86" s="23"/>
      <c r="AC86" s="23"/>
      <c r="AD86" s="23"/>
      <c r="AE86" s="23"/>
      <c r="AF86" s="23"/>
      <c r="AG86" s="23"/>
      <c r="AH86" s="62"/>
      <c r="AI86" s="39"/>
      <c r="AJ86" s="39"/>
      <c r="AK86" s="23"/>
      <c r="AL86" s="23"/>
      <c r="AM86" s="23"/>
      <c r="AN86" s="23"/>
      <c r="AO86" s="23"/>
      <c r="AP86" s="23"/>
      <c r="AQ86" s="23"/>
      <c r="AR86" s="92"/>
    </row>
    <row r="87" spans="1:44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23"/>
      <c r="Q87" s="23"/>
      <c r="R87" s="23"/>
      <c r="S87" s="23"/>
      <c r="T87" s="23"/>
      <c r="U87" s="39"/>
      <c r="V87" s="42"/>
      <c r="W87" s="39"/>
      <c r="X87" s="39"/>
      <c r="Y87" s="23"/>
      <c r="Z87" s="23"/>
      <c r="AA87" s="23"/>
      <c r="AB87" s="23"/>
      <c r="AC87" s="23"/>
      <c r="AD87" s="23"/>
      <c r="AE87" s="23"/>
      <c r="AF87" s="23"/>
      <c r="AG87" s="23"/>
      <c r="AH87" s="62"/>
      <c r="AI87" s="39"/>
      <c r="AJ87" s="39"/>
      <c r="AK87" s="23"/>
      <c r="AL87" s="23"/>
      <c r="AM87" s="23"/>
      <c r="AN87" s="23"/>
      <c r="AO87" s="23"/>
      <c r="AP87" s="23"/>
      <c r="AQ87" s="23"/>
      <c r="AR87" s="92"/>
    </row>
    <row r="88" spans="1:44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23"/>
      <c r="Q88" s="23"/>
      <c r="R88" s="23"/>
      <c r="S88" s="23"/>
      <c r="T88" s="23"/>
      <c r="U88" s="39"/>
      <c r="V88" s="42"/>
      <c r="W88" s="39"/>
      <c r="X88" s="39"/>
      <c r="Y88" s="23"/>
      <c r="Z88" s="23"/>
      <c r="AA88" s="23"/>
      <c r="AB88" s="23"/>
      <c r="AC88" s="23"/>
      <c r="AD88" s="23"/>
      <c r="AE88" s="23"/>
      <c r="AF88" s="23"/>
      <c r="AG88" s="23"/>
      <c r="AH88" s="62"/>
      <c r="AI88" s="39"/>
      <c r="AJ88" s="39"/>
      <c r="AK88" s="23"/>
      <c r="AL88" s="23"/>
      <c r="AM88" s="23"/>
      <c r="AN88" s="23"/>
      <c r="AO88" s="23"/>
      <c r="AP88" s="23"/>
      <c r="AQ88" s="23"/>
      <c r="AR88" s="92"/>
    </row>
    <row r="89" spans="1:44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23"/>
      <c r="Q89" s="23"/>
      <c r="R89" s="23"/>
      <c r="S89" s="23"/>
      <c r="T89" s="23"/>
      <c r="U89" s="39"/>
      <c r="V89" s="42"/>
      <c r="W89" s="39"/>
      <c r="X89" s="39"/>
      <c r="Y89" s="23"/>
      <c r="Z89" s="23"/>
      <c r="AA89" s="23"/>
      <c r="AB89" s="23"/>
      <c r="AC89" s="23"/>
      <c r="AD89" s="23"/>
      <c r="AE89" s="23"/>
      <c r="AF89" s="23"/>
      <c r="AG89" s="23"/>
      <c r="AH89" s="62"/>
      <c r="AI89" s="39"/>
      <c r="AJ89" s="39"/>
      <c r="AK89" s="23"/>
      <c r="AL89" s="23"/>
      <c r="AM89" s="23"/>
      <c r="AN89" s="23"/>
      <c r="AO89" s="23"/>
      <c r="AP89" s="23"/>
      <c r="AQ89" s="23"/>
      <c r="AR89" s="92"/>
    </row>
    <row r="90" spans="1:44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23"/>
      <c r="Q90" s="23"/>
      <c r="R90" s="23"/>
      <c r="S90" s="23"/>
      <c r="T90" s="23"/>
      <c r="U90" s="39"/>
      <c r="V90" s="42"/>
      <c r="W90" s="39"/>
      <c r="X90" s="39"/>
      <c r="Y90" s="23"/>
      <c r="Z90" s="23"/>
      <c r="AA90" s="23"/>
      <c r="AB90" s="23"/>
      <c r="AC90" s="23"/>
      <c r="AD90" s="23"/>
      <c r="AE90" s="23"/>
      <c r="AF90" s="23"/>
      <c r="AG90" s="23"/>
      <c r="AH90" s="62"/>
      <c r="AI90" s="39"/>
      <c r="AJ90" s="39"/>
      <c r="AK90" s="23"/>
      <c r="AL90" s="23"/>
      <c r="AM90" s="23"/>
      <c r="AN90" s="23"/>
      <c r="AO90" s="23"/>
      <c r="AP90" s="23"/>
      <c r="AQ90" s="23"/>
      <c r="AR90" s="92"/>
    </row>
    <row r="91" spans="1:44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23"/>
      <c r="Q91" s="23"/>
      <c r="R91" s="23"/>
      <c r="S91" s="23"/>
      <c r="T91" s="23"/>
      <c r="U91" s="39"/>
      <c r="V91" s="42"/>
      <c r="W91" s="39"/>
      <c r="X91" s="39"/>
      <c r="Y91" s="23"/>
      <c r="Z91" s="23"/>
      <c r="AA91" s="23"/>
      <c r="AB91" s="23"/>
      <c r="AC91" s="23"/>
      <c r="AD91" s="23"/>
      <c r="AE91" s="23"/>
      <c r="AF91" s="23"/>
      <c r="AG91" s="23"/>
      <c r="AH91" s="62"/>
      <c r="AI91" s="39"/>
      <c r="AJ91" s="39"/>
      <c r="AK91" s="23"/>
      <c r="AL91" s="23"/>
      <c r="AM91" s="23"/>
      <c r="AN91" s="23"/>
      <c r="AO91" s="23"/>
      <c r="AP91" s="23"/>
      <c r="AQ91" s="23"/>
      <c r="AR91" s="92"/>
    </row>
    <row r="92" spans="1:44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23"/>
      <c r="Q92" s="23"/>
      <c r="R92" s="23"/>
      <c r="S92" s="23"/>
      <c r="T92" s="23"/>
      <c r="U92" s="39"/>
      <c r="V92" s="42"/>
      <c r="W92" s="39"/>
      <c r="X92" s="39"/>
      <c r="Y92" s="23"/>
      <c r="Z92" s="23"/>
      <c r="AA92" s="23"/>
      <c r="AB92" s="23"/>
      <c r="AC92" s="23"/>
      <c r="AD92" s="23"/>
      <c r="AE92" s="23"/>
      <c r="AF92" s="23"/>
      <c r="AG92" s="23"/>
      <c r="AH92" s="62"/>
      <c r="AI92" s="39"/>
      <c r="AJ92" s="39"/>
      <c r="AK92" s="23"/>
      <c r="AL92" s="23"/>
      <c r="AM92" s="23"/>
      <c r="AN92" s="23"/>
      <c r="AO92" s="23"/>
      <c r="AP92" s="23"/>
      <c r="AQ92" s="23"/>
      <c r="AR92" s="92"/>
    </row>
    <row r="93" spans="1:44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23"/>
      <c r="Q93" s="23"/>
      <c r="R93" s="23"/>
      <c r="S93" s="23"/>
      <c r="T93" s="23"/>
      <c r="U93" s="39"/>
      <c r="V93" s="42"/>
      <c r="W93" s="39"/>
      <c r="X93" s="39"/>
      <c r="Y93" s="23"/>
      <c r="Z93" s="23"/>
      <c r="AA93" s="23"/>
      <c r="AB93" s="23"/>
      <c r="AC93" s="23"/>
      <c r="AD93" s="23"/>
      <c r="AE93" s="23"/>
      <c r="AF93" s="23"/>
      <c r="AG93" s="23"/>
      <c r="AH93" s="62"/>
      <c r="AI93" s="39"/>
      <c r="AJ93" s="39"/>
      <c r="AK93" s="23"/>
      <c r="AL93" s="23"/>
      <c r="AM93" s="23"/>
      <c r="AN93" s="23"/>
      <c r="AO93" s="23"/>
      <c r="AP93" s="23"/>
      <c r="AQ93" s="23"/>
      <c r="AR93" s="92"/>
    </row>
    <row r="94" spans="1:44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23"/>
      <c r="Q94" s="23"/>
      <c r="R94" s="23"/>
      <c r="S94" s="23"/>
      <c r="T94" s="23"/>
      <c r="U94" s="39"/>
      <c r="V94" s="42"/>
      <c r="W94" s="39"/>
      <c r="X94" s="39"/>
      <c r="Y94" s="23"/>
      <c r="Z94" s="23"/>
      <c r="AA94" s="23"/>
      <c r="AB94" s="23"/>
      <c r="AC94" s="23"/>
      <c r="AD94" s="23"/>
      <c r="AE94" s="23"/>
      <c r="AF94" s="23"/>
      <c r="AG94" s="23"/>
      <c r="AH94" s="62"/>
      <c r="AI94" s="39"/>
      <c r="AJ94" s="39"/>
      <c r="AK94" s="23"/>
      <c r="AL94" s="23"/>
      <c r="AM94" s="23"/>
      <c r="AN94" s="23"/>
      <c r="AO94" s="23"/>
      <c r="AP94" s="23"/>
      <c r="AQ94" s="23"/>
      <c r="AR94" s="92"/>
    </row>
    <row r="95" spans="1:44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23"/>
      <c r="Q95" s="23"/>
      <c r="R95" s="23"/>
      <c r="S95" s="23"/>
      <c r="T95" s="23"/>
      <c r="U95" s="39"/>
      <c r="V95" s="42"/>
      <c r="W95" s="39"/>
      <c r="X95" s="39"/>
      <c r="Y95" s="23"/>
      <c r="Z95" s="23"/>
      <c r="AA95" s="23"/>
      <c r="AB95" s="23"/>
      <c r="AC95" s="23"/>
      <c r="AD95" s="23"/>
      <c r="AE95" s="23"/>
      <c r="AF95" s="23"/>
      <c r="AG95" s="23"/>
      <c r="AH95" s="62"/>
      <c r="AI95" s="39"/>
      <c r="AJ95" s="39"/>
      <c r="AK95" s="23"/>
      <c r="AL95" s="23"/>
      <c r="AM95" s="23"/>
      <c r="AN95" s="23"/>
      <c r="AO95" s="23"/>
      <c r="AP95" s="23"/>
      <c r="AQ95" s="23"/>
      <c r="AR95" s="92"/>
    </row>
    <row r="96" spans="1:44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23"/>
      <c r="Q96" s="23"/>
      <c r="R96" s="23"/>
      <c r="S96" s="23"/>
      <c r="T96" s="23"/>
      <c r="U96" s="39"/>
      <c r="V96" s="42"/>
      <c r="W96" s="39"/>
      <c r="X96" s="39"/>
      <c r="Y96" s="23"/>
      <c r="Z96" s="23"/>
      <c r="AA96" s="23"/>
      <c r="AB96" s="23"/>
      <c r="AC96" s="23"/>
      <c r="AD96" s="23"/>
      <c r="AE96" s="23"/>
      <c r="AF96" s="23"/>
      <c r="AG96" s="23"/>
      <c r="AH96" s="62"/>
      <c r="AI96" s="39"/>
      <c r="AJ96" s="39"/>
      <c r="AK96" s="23"/>
      <c r="AL96" s="23"/>
      <c r="AM96" s="23"/>
      <c r="AN96" s="23"/>
      <c r="AO96" s="23"/>
      <c r="AP96" s="23"/>
      <c r="AQ96" s="23"/>
      <c r="AR96" s="92"/>
    </row>
    <row r="97" spans="1:44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23"/>
      <c r="Q97" s="23"/>
      <c r="R97" s="23"/>
      <c r="S97" s="23"/>
      <c r="T97" s="23"/>
      <c r="U97" s="39"/>
      <c r="V97" s="42"/>
      <c r="W97" s="39"/>
      <c r="X97" s="39"/>
      <c r="Y97" s="23"/>
      <c r="Z97" s="23"/>
      <c r="AA97" s="23"/>
      <c r="AB97" s="23"/>
      <c r="AC97" s="23"/>
      <c r="AD97" s="23"/>
      <c r="AE97" s="23"/>
      <c r="AF97" s="23"/>
      <c r="AG97" s="23"/>
      <c r="AH97" s="62"/>
      <c r="AI97" s="39"/>
      <c r="AJ97" s="39"/>
      <c r="AK97" s="23"/>
      <c r="AL97" s="23"/>
      <c r="AM97" s="23"/>
      <c r="AN97" s="23"/>
      <c r="AO97" s="23"/>
      <c r="AP97" s="23"/>
      <c r="AQ97" s="23"/>
      <c r="AR97" s="92"/>
    </row>
    <row r="98" spans="1:44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23"/>
      <c r="Q98" s="23"/>
      <c r="R98" s="23"/>
      <c r="S98" s="23"/>
      <c r="T98" s="23"/>
      <c r="U98" s="39"/>
      <c r="V98" s="42"/>
      <c r="W98" s="39"/>
      <c r="X98" s="39"/>
      <c r="Y98" s="23"/>
      <c r="Z98" s="23"/>
      <c r="AA98" s="23"/>
      <c r="AB98" s="23"/>
      <c r="AC98" s="23"/>
      <c r="AD98" s="23"/>
      <c r="AE98" s="23"/>
      <c r="AF98" s="23"/>
      <c r="AG98" s="23"/>
      <c r="AH98" s="62"/>
      <c r="AI98" s="39"/>
      <c r="AJ98" s="39"/>
      <c r="AK98" s="23"/>
      <c r="AL98" s="23"/>
      <c r="AM98" s="23"/>
      <c r="AN98" s="23"/>
      <c r="AO98" s="23"/>
      <c r="AP98" s="23"/>
      <c r="AQ98" s="23"/>
      <c r="AR98" s="92"/>
    </row>
    <row r="99" spans="1:44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23"/>
      <c r="Q99" s="23"/>
      <c r="R99" s="23"/>
      <c r="S99" s="23"/>
      <c r="T99" s="23"/>
      <c r="U99" s="39"/>
      <c r="V99" s="42"/>
      <c r="W99" s="39"/>
      <c r="X99" s="39"/>
      <c r="Y99" s="23"/>
      <c r="Z99" s="23"/>
      <c r="AA99" s="23"/>
      <c r="AB99" s="23"/>
      <c r="AC99" s="23"/>
      <c r="AD99" s="23"/>
      <c r="AE99" s="23"/>
      <c r="AF99" s="23"/>
      <c r="AG99" s="23"/>
      <c r="AH99" s="62"/>
      <c r="AI99" s="39"/>
      <c r="AJ99" s="39"/>
      <c r="AK99" s="23"/>
      <c r="AL99" s="23"/>
      <c r="AM99" s="23"/>
      <c r="AN99" s="23"/>
      <c r="AO99" s="23"/>
      <c r="AP99" s="23"/>
      <c r="AQ99" s="23"/>
      <c r="AR99" s="92"/>
    </row>
    <row r="100" spans="1:44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23"/>
      <c r="Q100" s="23"/>
      <c r="R100" s="23"/>
      <c r="S100" s="23"/>
      <c r="T100" s="23"/>
      <c r="U100" s="39"/>
      <c r="V100" s="42"/>
      <c r="W100" s="39"/>
      <c r="X100" s="39"/>
      <c r="Y100" s="23"/>
      <c r="Z100" s="23"/>
      <c r="AA100" s="23"/>
      <c r="AB100" s="23"/>
      <c r="AC100" s="23"/>
      <c r="AD100" s="23"/>
      <c r="AE100" s="23"/>
      <c r="AF100" s="23"/>
      <c r="AG100" s="23"/>
      <c r="AH100" s="62"/>
      <c r="AI100" s="39"/>
      <c r="AJ100" s="39"/>
      <c r="AK100" s="23"/>
      <c r="AL100" s="23"/>
      <c r="AM100" s="23"/>
      <c r="AN100" s="23"/>
      <c r="AO100" s="23"/>
      <c r="AP100" s="23"/>
      <c r="AQ100" s="23"/>
      <c r="AR100" s="92"/>
    </row>
    <row r="101" spans="1:44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23"/>
      <c r="Q101" s="23"/>
      <c r="R101" s="23"/>
      <c r="S101" s="23"/>
      <c r="T101" s="23"/>
      <c r="U101" s="39"/>
      <c r="V101" s="42"/>
      <c r="W101" s="39"/>
      <c r="X101" s="39"/>
      <c r="Y101" s="23"/>
      <c r="Z101" s="23"/>
      <c r="AA101" s="23"/>
      <c r="AB101" s="23"/>
      <c r="AC101" s="23"/>
      <c r="AD101" s="23"/>
      <c r="AE101" s="23"/>
      <c r="AF101" s="23"/>
      <c r="AG101" s="23"/>
      <c r="AH101" s="62"/>
      <c r="AI101" s="39"/>
      <c r="AJ101" s="39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23"/>
      <c r="Q102" s="23"/>
      <c r="R102" s="23"/>
      <c r="S102" s="23"/>
      <c r="T102" s="23"/>
      <c r="U102" s="39"/>
      <c r="V102" s="42"/>
      <c r="W102" s="39"/>
      <c r="X102" s="39"/>
      <c r="Y102" s="23"/>
      <c r="Z102" s="23"/>
      <c r="AA102" s="23"/>
      <c r="AB102" s="23"/>
      <c r="AC102" s="23"/>
      <c r="AD102" s="23"/>
      <c r="AE102" s="23"/>
      <c r="AF102" s="23"/>
      <c r="AG102" s="23"/>
      <c r="AH102" s="62"/>
      <c r="AI102" s="39"/>
      <c r="AJ102" s="39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23"/>
      <c r="Q103" s="23"/>
      <c r="R103" s="23"/>
      <c r="S103" s="23"/>
      <c r="T103" s="23"/>
      <c r="U103" s="39"/>
      <c r="V103" s="42"/>
      <c r="W103" s="39"/>
      <c r="X103" s="39"/>
      <c r="Y103" s="23"/>
      <c r="Z103" s="23"/>
      <c r="AA103" s="23"/>
      <c r="AB103" s="23"/>
      <c r="AC103" s="23"/>
      <c r="AD103" s="23"/>
      <c r="AE103" s="23"/>
      <c r="AF103" s="23"/>
      <c r="AG103" s="23"/>
      <c r="AH103" s="62"/>
      <c r="AI103" s="39"/>
      <c r="AJ103" s="39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23"/>
      <c r="Q104" s="23"/>
      <c r="R104" s="23"/>
      <c r="S104" s="23"/>
      <c r="T104" s="23"/>
      <c r="U104" s="39"/>
      <c r="V104" s="42"/>
      <c r="W104" s="39"/>
      <c r="X104" s="39"/>
      <c r="Y104" s="23"/>
      <c r="Z104" s="23"/>
      <c r="AA104" s="23"/>
      <c r="AB104" s="23"/>
      <c r="AC104" s="23"/>
      <c r="AD104" s="23"/>
      <c r="AE104" s="23"/>
      <c r="AF104" s="23"/>
      <c r="AG104" s="23"/>
      <c r="AH104" s="62"/>
      <c r="AI104" s="39"/>
      <c r="AJ104" s="39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23"/>
      <c r="Q105" s="23"/>
      <c r="R105" s="23"/>
      <c r="S105" s="23"/>
      <c r="T105" s="23"/>
      <c r="U105" s="39"/>
      <c r="V105" s="42"/>
      <c r="W105" s="39"/>
      <c r="X105" s="39"/>
      <c r="Y105" s="23"/>
      <c r="Z105" s="23"/>
      <c r="AA105" s="23"/>
      <c r="AB105" s="23"/>
      <c r="AC105" s="23"/>
      <c r="AD105" s="23"/>
      <c r="AE105" s="23"/>
      <c r="AF105" s="23"/>
      <c r="AG105" s="23"/>
      <c r="AH105" s="62"/>
      <c r="AI105" s="39"/>
      <c r="AJ105" s="39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23"/>
      <c r="Q106" s="23"/>
      <c r="R106" s="23"/>
      <c r="S106" s="23"/>
      <c r="T106" s="23"/>
      <c r="U106" s="39"/>
      <c r="V106" s="42"/>
      <c r="W106" s="39"/>
      <c r="X106" s="39"/>
      <c r="Y106" s="23"/>
      <c r="Z106" s="23"/>
      <c r="AA106" s="23"/>
      <c r="AB106" s="23"/>
      <c r="AC106" s="23"/>
      <c r="AD106" s="23"/>
      <c r="AE106" s="23"/>
      <c r="AF106" s="23"/>
      <c r="AG106" s="23"/>
      <c r="AH106" s="62"/>
      <c r="AI106" s="39"/>
      <c r="AJ106" s="39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23"/>
      <c r="Q107" s="23"/>
      <c r="R107" s="23"/>
      <c r="S107" s="23"/>
      <c r="T107" s="23"/>
      <c r="U107" s="39"/>
      <c r="V107" s="42"/>
      <c r="W107" s="39"/>
      <c r="X107" s="39"/>
      <c r="Y107" s="23"/>
      <c r="Z107" s="23"/>
      <c r="AA107" s="23"/>
      <c r="AB107" s="23"/>
      <c r="AC107" s="23"/>
      <c r="AD107" s="23"/>
      <c r="AE107" s="23"/>
      <c r="AF107" s="23"/>
      <c r="AG107" s="23"/>
      <c r="AH107" s="62"/>
      <c r="AI107" s="39"/>
      <c r="AJ107" s="39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23"/>
      <c r="Q108" s="23"/>
      <c r="R108" s="23"/>
      <c r="S108" s="23"/>
      <c r="T108" s="23"/>
      <c r="U108" s="39"/>
      <c r="V108" s="42"/>
      <c r="W108" s="39"/>
      <c r="X108" s="39"/>
      <c r="Y108" s="23"/>
      <c r="Z108" s="23"/>
      <c r="AA108" s="23"/>
      <c r="AB108" s="23"/>
      <c r="AC108" s="23"/>
      <c r="AD108" s="23"/>
      <c r="AE108" s="23"/>
      <c r="AF108" s="23"/>
      <c r="AG108" s="23"/>
      <c r="AH108" s="62"/>
      <c r="AI108" s="39"/>
      <c r="AJ108" s="39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23"/>
      <c r="Q109" s="23"/>
      <c r="R109" s="23"/>
      <c r="S109" s="23"/>
      <c r="T109" s="23"/>
      <c r="U109" s="39"/>
      <c r="V109" s="42"/>
      <c r="W109" s="39"/>
      <c r="X109" s="39"/>
      <c r="Y109" s="23"/>
      <c r="Z109" s="23"/>
      <c r="AA109" s="23"/>
      <c r="AB109" s="23"/>
      <c r="AC109" s="23"/>
      <c r="AD109" s="23"/>
      <c r="AE109" s="23"/>
      <c r="AF109" s="23"/>
      <c r="AG109" s="23"/>
      <c r="AH109" s="62"/>
      <c r="AI109" s="39"/>
      <c r="AJ109" s="39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23"/>
      <c r="Q110" s="23"/>
      <c r="R110" s="23"/>
      <c r="S110" s="23"/>
      <c r="T110" s="23"/>
      <c r="U110" s="39"/>
      <c r="V110" s="42"/>
      <c r="W110" s="39"/>
      <c r="X110" s="39"/>
      <c r="Y110" s="23"/>
      <c r="Z110" s="23"/>
      <c r="AA110" s="23"/>
      <c r="AB110" s="23"/>
      <c r="AC110" s="23"/>
      <c r="AD110" s="23"/>
      <c r="AE110" s="23"/>
      <c r="AF110" s="23"/>
      <c r="AG110" s="23"/>
      <c r="AH110" s="62"/>
      <c r="AI110" s="39"/>
      <c r="AJ110" s="39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23"/>
      <c r="Q111" s="23"/>
      <c r="R111" s="23"/>
      <c r="S111" s="23"/>
      <c r="T111" s="23"/>
      <c r="U111" s="39"/>
      <c r="V111" s="42"/>
      <c r="W111" s="39"/>
      <c r="X111" s="39"/>
      <c r="Y111" s="23"/>
      <c r="Z111" s="23"/>
      <c r="AA111" s="23"/>
      <c r="AB111" s="23"/>
      <c r="AC111" s="23"/>
      <c r="AD111" s="23"/>
      <c r="AE111" s="23"/>
      <c r="AF111" s="23"/>
      <c r="AG111" s="23"/>
      <c r="AH111" s="62"/>
      <c r="AI111" s="39"/>
      <c r="AJ111" s="39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23"/>
      <c r="Q112" s="23"/>
      <c r="R112" s="23"/>
      <c r="S112" s="23"/>
      <c r="T112" s="23"/>
      <c r="U112" s="39"/>
      <c r="V112" s="42"/>
      <c r="W112" s="39"/>
      <c r="X112" s="39"/>
      <c r="Y112" s="23"/>
      <c r="Z112" s="23"/>
      <c r="AA112" s="23"/>
      <c r="AB112" s="23"/>
      <c r="AC112" s="23"/>
      <c r="AD112" s="23"/>
      <c r="AE112" s="23"/>
      <c r="AF112" s="23"/>
      <c r="AG112" s="23"/>
      <c r="AH112" s="62"/>
      <c r="AI112" s="39"/>
      <c r="AJ112" s="39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23"/>
      <c r="Q113" s="23"/>
      <c r="R113" s="23"/>
      <c r="S113" s="23"/>
      <c r="T113" s="23"/>
      <c r="U113" s="39"/>
      <c r="V113" s="42"/>
      <c r="W113" s="39"/>
      <c r="X113" s="39"/>
      <c r="Y113" s="23"/>
      <c r="Z113" s="23"/>
      <c r="AA113" s="23"/>
      <c r="AB113" s="23"/>
      <c r="AC113" s="23"/>
      <c r="AD113" s="23"/>
      <c r="AE113" s="23"/>
      <c r="AF113" s="23"/>
      <c r="AG113" s="23"/>
      <c r="AH113" s="62"/>
      <c r="AI113" s="39"/>
      <c r="AJ113" s="39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23"/>
      <c r="Q114" s="23"/>
      <c r="R114" s="23"/>
      <c r="S114" s="23"/>
      <c r="T114" s="23"/>
      <c r="U114" s="39"/>
      <c r="V114" s="42"/>
      <c r="W114" s="39"/>
      <c r="X114" s="39"/>
      <c r="Y114" s="23"/>
      <c r="Z114" s="23"/>
      <c r="AA114" s="23"/>
      <c r="AB114" s="23"/>
      <c r="AC114" s="23"/>
      <c r="AD114" s="23"/>
      <c r="AE114" s="23"/>
      <c r="AF114" s="23"/>
      <c r="AG114" s="23"/>
      <c r="AH114" s="62"/>
      <c r="AI114" s="39"/>
      <c r="AJ114" s="39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23"/>
      <c r="Q115" s="23"/>
      <c r="R115" s="23"/>
      <c r="S115" s="23"/>
      <c r="T115" s="23"/>
      <c r="U115" s="39"/>
      <c r="V115" s="42"/>
      <c r="W115" s="39"/>
      <c r="X115" s="39"/>
      <c r="Y115" s="23"/>
      <c r="Z115" s="23"/>
      <c r="AA115" s="23"/>
      <c r="AB115" s="23"/>
      <c r="AC115" s="23"/>
      <c r="AD115" s="23"/>
      <c r="AE115" s="23"/>
      <c r="AF115" s="23"/>
      <c r="AG115" s="23"/>
      <c r="AH115" s="62"/>
      <c r="AI115" s="39"/>
      <c r="AJ115" s="39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23"/>
      <c r="Q116" s="23"/>
      <c r="R116" s="23"/>
      <c r="S116" s="23"/>
      <c r="T116" s="23"/>
      <c r="U116" s="39"/>
      <c r="V116" s="42"/>
      <c r="W116" s="39"/>
      <c r="X116" s="39"/>
      <c r="Y116" s="23"/>
      <c r="Z116" s="23"/>
      <c r="AA116" s="23"/>
      <c r="AB116" s="23"/>
      <c r="AC116" s="23"/>
      <c r="AD116" s="23"/>
      <c r="AE116" s="23"/>
      <c r="AF116" s="23"/>
      <c r="AG116" s="23"/>
      <c r="AH116" s="62"/>
      <c r="AI116" s="39"/>
      <c r="AJ116" s="39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23"/>
      <c r="Q117" s="23"/>
      <c r="R117" s="23"/>
      <c r="S117" s="23"/>
      <c r="T117" s="23"/>
      <c r="U117" s="39"/>
      <c r="V117" s="42"/>
      <c r="W117" s="39"/>
      <c r="X117" s="39"/>
      <c r="Y117" s="23"/>
      <c r="Z117" s="23"/>
      <c r="AA117" s="23"/>
      <c r="AB117" s="23"/>
      <c r="AC117" s="23"/>
      <c r="AD117" s="23"/>
      <c r="AE117" s="23"/>
      <c r="AF117" s="23"/>
      <c r="AG117" s="23"/>
      <c r="AH117" s="62"/>
      <c r="AI117" s="39"/>
      <c r="AJ117" s="39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23"/>
      <c r="Q118" s="23"/>
      <c r="R118" s="23"/>
      <c r="S118" s="23"/>
      <c r="T118" s="23"/>
      <c r="U118" s="39"/>
      <c r="V118" s="42"/>
      <c r="W118" s="39"/>
      <c r="X118" s="39"/>
      <c r="Y118" s="23"/>
      <c r="Z118" s="23"/>
      <c r="AA118" s="23"/>
      <c r="AB118" s="23"/>
      <c r="AC118" s="23"/>
      <c r="AD118" s="23"/>
      <c r="AE118" s="23"/>
      <c r="AF118" s="23"/>
      <c r="AG118" s="23"/>
      <c r="AH118" s="62"/>
      <c r="AI118" s="39"/>
      <c r="AJ118" s="39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23"/>
      <c r="Q119" s="23"/>
      <c r="R119" s="23"/>
      <c r="S119" s="23"/>
      <c r="T119" s="23"/>
      <c r="U119" s="39"/>
      <c r="V119" s="42"/>
      <c r="W119" s="39"/>
      <c r="X119" s="39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39"/>
      <c r="AJ119" s="39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23"/>
      <c r="Q120" s="23"/>
      <c r="R120" s="23"/>
      <c r="S120" s="23"/>
      <c r="T120" s="23"/>
      <c r="U120" s="39"/>
      <c r="V120" s="42"/>
      <c r="W120" s="39"/>
      <c r="X120" s="39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39"/>
      <c r="AJ120" s="39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23"/>
      <c r="Q121" s="23"/>
      <c r="R121" s="23"/>
      <c r="S121" s="23"/>
      <c r="T121" s="23"/>
      <c r="U121" s="39"/>
      <c r="V121" s="42"/>
      <c r="W121" s="39"/>
      <c r="X121" s="39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39"/>
      <c r="AJ121" s="39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23"/>
      <c r="Q122" s="23"/>
      <c r="R122" s="23"/>
      <c r="S122" s="23"/>
      <c r="T122" s="23"/>
      <c r="U122" s="39"/>
      <c r="V122" s="42"/>
      <c r="W122" s="39"/>
      <c r="X122" s="39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39"/>
      <c r="AJ122" s="39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23"/>
      <c r="Q123" s="23"/>
      <c r="R123" s="23"/>
      <c r="S123" s="23"/>
      <c r="T123" s="23"/>
      <c r="U123" s="39"/>
      <c r="V123" s="42"/>
      <c r="W123" s="39"/>
      <c r="X123" s="39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39"/>
      <c r="AJ123" s="39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23"/>
      <c r="Q124" s="23"/>
      <c r="R124" s="23"/>
      <c r="S124" s="23"/>
      <c r="T124" s="23"/>
      <c r="U124" s="39"/>
      <c r="V124" s="42"/>
      <c r="W124" s="39"/>
      <c r="X124" s="39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39"/>
      <c r="AJ124" s="39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23"/>
      <c r="Q125" s="23"/>
      <c r="R125" s="23"/>
      <c r="S125" s="23"/>
      <c r="T125" s="23"/>
      <c r="U125" s="39"/>
      <c r="V125" s="42"/>
      <c r="W125" s="39"/>
      <c r="X125" s="39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39"/>
      <c r="AJ125" s="39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23"/>
      <c r="Q126" s="23"/>
      <c r="R126" s="23"/>
      <c r="S126" s="23"/>
      <c r="T126" s="23"/>
      <c r="U126" s="39"/>
      <c r="V126" s="42"/>
      <c r="W126" s="39"/>
      <c r="X126" s="39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39"/>
      <c r="AJ126" s="39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23"/>
      <c r="Q127" s="23"/>
      <c r="R127" s="23"/>
      <c r="S127" s="23"/>
      <c r="T127" s="23"/>
      <c r="U127" s="39"/>
      <c r="V127" s="42"/>
      <c r="W127" s="39"/>
      <c r="X127" s="39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39"/>
      <c r="AJ127" s="39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23"/>
      <c r="Q128" s="23"/>
      <c r="R128" s="23"/>
      <c r="S128" s="23"/>
      <c r="T128" s="23"/>
      <c r="U128" s="39"/>
      <c r="V128" s="42"/>
      <c r="W128" s="39"/>
      <c r="X128" s="39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39"/>
      <c r="AJ128" s="39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23"/>
      <c r="Q129" s="23"/>
      <c r="R129" s="23"/>
      <c r="S129" s="23"/>
      <c r="T129" s="23"/>
      <c r="U129" s="39"/>
      <c r="V129" s="42"/>
      <c r="W129" s="39"/>
      <c r="X129" s="39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39"/>
      <c r="AJ129" s="39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23"/>
      <c r="Q130" s="23"/>
      <c r="R130" s="23"/>
      <c r="S130" s="23"/>
      <c r="T130" s="23"/>
      <c r="U130" s="39"/>
      <c r="V130" s="42"/>
      <c r="W130" s="39"/>
      <c r="X130" s="39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39"/>
      <c r="AJ130" s="39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23"/>
      <c r="Q131" s="23"/>
      <c r="R131" s="23"/>
      <c r="S131" s="23"/>
      <c r="T131" s="23"/>
      <c r="U131" s="39"/>
      <c r="V131" s="42"/>
      <c r="W131" s="39"/>
      <c r="X131" s="39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39"/>
      <c r="AJ131" s="39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23"/>
      <c r="Q132" s="23"/>
      <c r="R132" s="23"/>
      <c r="S132" s="23"/>
      <c r="T132" s="23"/>
      <c r="U132" s="39"/>
      <c r="V132" s="42"/>
      <c r="W132" s="39"/>
      <c r="X132" s="39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39"/>
      <c r="AJ132" s="39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23"/>
      <c r="Q133" s="23"/>
      <c r="R133" s="23"/>
      <c r="S133" s="23"/>
      <c r="T133" s="23"/>
      <c r="U133" s="39"/>
      <c r="V133" s="42"/>
      <c r="W133" s="39"/>
      <c r="X133" s="39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39"/>
      <c r="AJ133" s="39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23"/>
      <c r="Q134" s="23"/>
      <c r="R134" s="23"/>
      <c r="S134" s="23"/>
      <c r="T134" s="23"/>
      <c r="U134" s="39"/>
      <c r="V134" s="42"/>
      <c r="W134" s="39"/>
      <c r="X134" s="39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39"/>
      <c r="AJ134" s="39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23"/>
      <c r="Q135" s="23"/>
      <c r="R135" s="23"/>
      <c r="S135" s="23"/>
      <c r="T135" s="23"/>
      <c r="U135" s="39"/>
      <c r="V135" s="42"/>
      <c r="W135" s="39"/>
      <c r="X135" s="39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39"/>
      <c r="AJ135" s="39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2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39"/>
      <c r="AJ136" s="39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2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39"/>
      <c r="AJ137" s="39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2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39"/>
      <c r="AJ138" s="39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23"/>
      <c r="Q139" s="23"/>
      <c r="R139" s="23"/>
      <c r="S139" s="23"/>
      <c r="T139" s="23"/>
      <c r="U139" s="39"/>
      <c r="V139" s="42"/>
      <c r="W139" s="39"/>
      <c r="X139" s="39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39"/>
      <c r="AJ139" s="39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23"/>
      <c r="Q140" s="23"/>
      <c r="R140" s="23"/>
      <c r="S140" s="23"/>
      <c r="T140" s="23"/>
      <c r="U140" s="39"/>
      <c r="V140" s="42"/>
      <c r="W140" s="39"/>
      <c r="X140" s="39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39"/>
      <c r="AJ140" s="39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23"/>
      <c r="Q141" s="23"/>
      <c r="R141" s="23"/>
      <c r="S141" s="23"/>
      <c r="T141" s="23"/>
      <c r="U141" s="39"/>
      <c r="V141" s="42"/>
      <c r="W141" s="39"/>
      <c r="X141" s="39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39"/>
      <c r="AJ141" s="39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23"/>
      <c r="Q142" s="23"/>
      <c r="R142" s="23"/>
      <c r="S142" s="23"/>
      <c r="T142" s="23"/>
      <c r="U142" s="39"/>
      <c r="V142" s="42"/>
      <c r="W142" s="39"/>
      <c r="X142" s="39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39"/>
      <c r="AJ142" s="39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23"/>
      <c r="Q143" s="23"/>
      <c r="R143" s="23"/>
      <c r="S143" s="23"/>
      <c r="T143" s="23"/>
      <c r="U143" s="39"/>
      <c r="V143" s="42"/>
      <c r="W143" s="39"/>
      <c r="X143" s="39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39"/>
      <c r="AJ143" s="39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23"/>
      <c r="Q144" s="23"/>
      <c r="R144" s="23"/>
      <c r="S144" s="23"/>
      <c r="T144" s="23"/>
      <c r="U144" s="39"/>
      <c r="V144" s="42"/>
      <c r="W144" s="39"/>
      <c r="X144" s="39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39"/>
      <c r="AJ144" s="39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23"/>
      <c r="Q145" s="23"/>
      <c r="R145" s="23"/>
      <c r="S145" s="23"/>
      <c r="T145" s="23"/>
      <c r="U145" s="39"/>
      <c r="V145" s="42"/>
      <c r="W145" s="39"/>
      <c r="X145" s="39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39"/>
      <c r="AJ145" s="39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23"/>
      <c r="Q146" s="23"/>
      <c r="R146" s="23"/>
      <c r="S146" s="23"/>
      <c r="T146" s="23"/>
      <c r="U146" s="39"/>
      <c r="V146" s="42"/>
      <c r="W146" s="39"/>
      <c r="X146" s="39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39"/>
      <c r="AJ146" s="39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23"/>
      <c r="Q147" s="23"/>
      <c r="R147" s="23"/>
      <c r="S147" s="23"/>
      <c r="T147" s="23"/>
      <c r="U147" s="39"/>
      <c r="V147" s="42"/>
      <c r="W147" s="39"/>
      <c r="X147" s="39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39"/>
      <c r="AJ147" s="39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23"/>
      <c r="Q148" s="23"/>
      <c r="R148" s="23"/>
      <c r="S148" s="23"/>
      <c r="T148" s="23"/>
      <c r="U148" s="39"/>
      <c r="V148" s="42"/>
      <c r="W148" s="39"/>
      <c r="X148" s="39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39"/>
      <c r="AJ148" s="39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23"/>
      <c r="Q149" s="23"/>
      <c r="R149" s="23"/>
      <c r="S149" s="23"/>
      <c r="T149" s="23"/>
      <c r="U149" s="39"/>
      <c r="V149" s="42"/>
      <c r="W149" s="39"/>
      <c r="X149" s="39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39"/>
      <c r="AJ149" s="39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23"/>
      <c r="Q150" s="23"/>
      <c r="R150" s="23"/>
      <c r="S150" s="23"/>
      <c r="T150" s="23"/>
      <c r="U150" s="39"/>
      <c r="V150" s="42"/>
      <c r="W150" s="39"/>
      <c r="X150" s="39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39"/>
      <c r="AJ150" s="39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23"/>
      <c r="Q151" s="23"/>
      <c r="R151" s="23"/>
      <c r="S151" s="23"/>
      <c r="T151" s="23"/>
      <c r="U151" s="39"/>
      <c r="V151" s="42"/>
      <c r="W151" s="39"/>
      <c r="X151" s="39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39"/>
      <c r="AJ151" s="39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2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39"/>
      <c r="AJ152" s="39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2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39"/>
      <c r="AJ153" s="39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2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39"/>
      <c r="AJ154" s="39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2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39"/>
      <c r="AJ155" s="39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2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39"/>
      <c r="AJ156" s="39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2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39"/>
      <c r="AJ157" s="39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2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39"/>
      <c r="AJ158" s="39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2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39"/>
      <c r="AJ159" s="39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2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39"/>
      <c r="AJ160" s="39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2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39"/>
      <c r="AJ161" s="39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2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39"/>
      <c r="AJ162" s="39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2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39"/>
      <c r="AJ163" s="39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2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39"/>
      <c r="AJ164" s="39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2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39"/>
      <c r="AJ165" s="39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2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39"/>
      <c r="AJ166" s="39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2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39"/>
      <c r="AJ167" s="39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2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39"/>
      <c r="AJ168" s="39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2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39"/>
      <c r="AJ169" s="39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2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39"/>
      <c r="AJ170" s="39"/>
      <c r="AK170" s="23"/>
      <c r="AL170" s="23"/>
      <c r="AM170" s="23"/>
      <c r="AN170" s="23"/>
      <c r="AO170" s="23"/>
      <c r="AP170" s="23"/>
      <c r="AQ170" s="23"/>
      <c r="AR170" s="92"/>
    </row>
    <row r="171" spans="1:44" ht="15" customHeight="1" x14ac:dyDescent="0.25">
      <c r="AG171" s="23"/>
      <c r="AH171" s="62"/>
      <c r="AI171" s="39"/>
      <c r="AJ171" s="39"/>
    </row>
    <row r="172" spans="1:44" ht="15" customHeight="1" x14ac:dyDescent="0.25">
      <c r="AG172" s="23"/>
      <c r="AH172" s="62"/>
      <c r="AI172" s="39"/>
      <c r="AJ172" s="39"/>
    </row>
    <row r="173" spans="1:44" ht="15" customHeight="1" x14ac:dyDescent="0.25">
      <c r="AG173" s="23"/>
      <c r="AH173" s="62"/>
      <c r="AI173" s="39"/>
      <c r="AJ173" s="39"/>
    </row>
    <row r="174" spans="1:44" ht="15" customHeight="1" x14ac:dyDescent="0.25">
      <c r="AG174" s="23"/>
      <c r="AH174" s="62"/>
      <c r="AI174" s="39"/>
      <c r="AJ174" s="39"/>
    </row>
    <row r="175" spans="1:44" ht="15" customHeight="1" x14ac:dyDescent="0.25">
      <c r="AG175" s="23"/>
      <c r="AH175" s="62"/>
      <c r="AI175" s="39"/>
      <c r="AJ175" s="39"/>
    </row>
    <row r="176" spans="1:44" ht="15" customHeight="1" x14ac:dyDescent="0.25">
      <c r="AG176" s="23"/>
      <c r="AH176" s="62"/>
      <c r="AI176" s="39"/>
      <c r="AJ176" s="39"/>
    </row>
    <row r="177" spans="2:43" ht="15" customHeight="1" x14ac:dyDescent="0.25">
      <c r="AG177" s="23"/>
      <c r="AH177" s="62"/>
      <c r="AI177" s="39"/>
      <c r="AJ177" s="39"/>
    </row>
    <row r="178" spans="2:43" ht="15" customHeight="1" x14ac:dyDescent="0.2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</row>
    <row r="179" spans="2:43" ht="15" customHeight="1" x14ac:dyDescent="0.2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</row>
    <row r="180" spans="2:43" ht="15" customHeight="1" x14ac:dyDescent="0.2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</row>
    <row r="181" spans="2:43" ht="15" customHeight="1" x14ac:dyDescent="0.2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</row>
    <row r="182" spans="2:43" ht="15" customHeight="1" x14ac:dyDescent="0.2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</row>
    <row r="183" spans="2:43" ht="15" customHeight="1" x14ac:dyDescent="0.2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</row>
    <row r="184" spans="2:43" ht="15" customHeight="1" x14ac:dyDescent="0.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</row>
    <row r="185" spans="2:43" ht="15" customHeight="1" x14ac:dyDescent="0.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</row>
    <row r="186" spans="2:43" ht="15" customHeight="1" x14ac:dyDescent="0.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</row>
    <row r="187" spans="2:43" ht="15" customHeight="1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</row>
    <row r="188" spans="2:43" ht="15" customHeight="1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</row>
    <row r="189" spans="2:43" ht="15" customHeight="1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</row>
    <row r="190" spans="2:43" ht="15" customHeight="1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</row>
    <row r="191" spans="2:43" ht="15" customHeight="1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</row>
    <row r="192" spans="2:43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50</v>
      </c>
      <c r="F1" s="136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66" t="s">
        <v>51</v>
      </c>
      <c r="C2" s="67"/>
      <c r="D2" s="137"/>
      <c r="E2" s="13" t="s">
        <v>13</v>
      </c>
      <c r="F2" s="14"/>
      <c r="G2" s="14"/>
      <c r="H2" s="14"/>
      <c r="I2" s="20"/>
      <c r="J2" s="15"/>
      <c r="K2" s="79"/>
      <c r="L2" s="22" t="s">
        <v>108</v>
      </c>
      <c r="M2" s="14"/>
      <c r="N2" s="14"/>
      <c r="O2" s="21"/>
      <c r="P2" s="19"/>
      <c r="Q2" s="22" t="s">
        <v>109</v>
      </c>
      <c r="R2" s="14"/>
      <c r="S2" s="14"/>
      <c r="T2" s="14"/>
      <c r="U2" s="20"/>
      <c r="V2" s="21"/>
      <c r="W2" s="19"/>
      <c r="X2" s="138" t="s">
        <v>110</v>
      </c>
      <c r="Y2" s="139"/>
      <c r="Z2" s="140"/>
      <c r="AA2" s="13" t="s">
        <v>13</v>
      </c>
      <c r="AB2" s="14"/>
      <c r="AC2" s="14"/>
      <c r="AD2" s="14"/>
      <c r="AE2" s="20"/>
      <c r="AF2" s="15"/>
      <c r="AG2" s="79"/>
      <c r="AH2" s="22" t="s">
        <v>111</v>
      </c>
      <c r="AI2" s="14"/>
      <c r="AJ2" s="14"/>
      <c r="AK2" s="21"/>
      <c r="AL2" s="19"/>
      <c r="AM2" s="22" t="s">
        <v>109</v>
      </c>
      <c r="AN2" s="14"/>
      <c r="AO2" s="14"/>
      <c r="AP2" s="14"/>
      <c r="AQ2" s="20"/>
      <c r="AR2" s="21"/>
      <c r="AS2" s="14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1"/>
      <c r="L3" s="18" t="s">
        <v>5</v>
      </c>
      <c r="M3" s="18" t="s">
        <v>6</v>
      </c>
      <c r="N3" s="18" t="s">
        <v>88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1"/>
      <c r="AH3" s="18" t="s">
        <v>5</v>
      </c>
      <c r="AI3" s="18" t="s">
        <v>6</v>
      </c>
      <c r="AJ3" s="18" t="s">
        <v>88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>
        <v>1997</v>
      </c>
      <c r="C4" s="30" t="s">
        <v>46</v>
      </c>
      <c r="D4" s="35" t="s">
        <v>36</v>
      </c>
      <c r="E4" s="30">
        <v>7</v>
      </c>
      <c r="F4" s="30">
        <v>0</v>
      </c>
      <c r="G4" s="30">
        <v>0</v>
      </c>
      <c r="H4" s="30">
        <v>2</v>
      </c>
      <c r="I4" s="30">
        <v>8</v>
      </c>
      <c r="J4" s="36"/>
      <c r="K4" s="29"/>
      <c r="L4" s="126"/>
      <c r="M4" s="18"/>
      <c r="N4" s="18"/>
      <c r="O4" s="18"/>
      <c r="P4" s="23"/>
      <c r="Q4" s="30"/>
      <c r="R4" s="30"/>
      <c r="S4" s="31"/>
      <c r="T4" s="30"/>
      <c r="U4" s="30"/>
      <c r="V4" s="142"/>
      <c r="W4" s="29"/>
      <c r="X4" s="30"/>
      <c r="Y4" s="32"/>
      <c r="Z4" s="35"/>
      <c r="AA4" s="30"/>
      <c r="AB4" s="30"/>
      <c r="AC4" s="30"/>
      <c r="AD4" s="31"/>
      <c r="AE4" s="30"/>
      <c r="AF4" s="36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43"/>
      <c r="AS4" s="12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94" t="s">
        <v>112</v>
      </c>
      <c r="C5" s="70"/>
      <c r="D5" s="69"/>
      <c r="E5" s="68">
        <f>SUM(E4:E4)</f>
        <v>7</v>
      </c>
      <c r="F5" s="68">
        <f>SUM(F4:F4)</f>
        <v>0</v>
      </c>
      <c r="G5" s="68">
        <f>SUM(G4:G4)</f>
        <v>0</v>
      </c>
      <c r="H5" s="68">
        <f>SUM(H4:H4)</f>
        <v>2</v>
      </c>
      <c r="I5" s="68">
        <f>SUM(I4:I4)</f>
        <v>8</v>
      </c>
      <c r="J5" s="144">
        <v>0</v>
      </c>
      <c r="K5" s="79">
        <f>SUM(K4:K4)</f>
        <v>0</v>
      </c>
      <c r="L5" s="22"/>
      <c r="M5" s="20"/>
      <c r="N5" s="129"/>
      <c r="O5" s="130"/>
      <c r="P5" s="23"/>
      <c r="Q5" s="68">
        <f>SUM(Q4:Q4)</f>
        <v>0</v>
      </c>
      <c r="R5" s="68">
        <f>SUM(R4:R4)</f>
        <v>0</v>
      </c>
      <c r="S5" s="68">
        <f>SUM(S4:S4)</f>
        <v>0</v>
      </c>
      <c r="T5" s="68">
        <f>SUM(T4:T4)</f>
        <v>0</v>
      </c>
      <c r="U5" s="68">
        <f>SUM(U4:U4)</f>
        <v>0</v>
      </c>
      <c r="V5" s="37">
        <v>0</v>
      </c>
      <c r="W5" s="79">
        <f>SUM(W4:W4)</f>
        <v>0</v>
      </c>
      <c r="X5" s="16" t="s">
        <v>112</v>
      </c>
      <c r="Y5" s="17"/>
      <c r="Z5" s="15"/>
      <c r="AA5" s="68">
        <f>SUM(AA4:AA4)</f>
        <v>0</v>
      </c>
      <c r="AB5" s="68">
        <f>SUM(AB4:AB4)</f>
        <v>0</v>
      </c>
      <c r="AC5" s="68">
        <f>SUM(AC4:AC4)</f>
        <v>0</v>
      </c>
      <c r="AD5" s="68">
        <f>SUM(AD4:AD4)</f>
        <v>0</v>
      </c>
      <c r="AE5" s="68">
        <f>SUM(AE4:AE4)</f>
        <v>0</v>
      </c>
      <c r="AF5" s="144">
        <v>0</v>
      </c>
      <c r="AG5" s="79">
        <f>SUM(AG4:AG4)</f>
        <v>0</v>
      </c>
      <c r="AH5" s="22"/>
      <c r="AI5" s="20"/>
      <c r="AJ5" s="129"/>
      <c r="AK5" s="130"/>
      <c r="AL5" s="23"/>
      <c r="AM5" s="68">
        <f>SUM(AM4:AM4)</f>
        <v>0</v>
      </c>
      <c r="AN5" s="68">
        <f>SUM(AN4:AN4)</f>
        <v>0</v>
      </c>
      <c r="AO5" s="68">
        <f>SUM(AO4:AO4)</f>
        <v>0</v>
      </c>
      <c r="AP5" s="68">
        <f>SUM(AP4:AP4)</f>
        <v>0</v>
      </c>
      <c r="AQ5" s="68">
        <f>SUM(AQ4:AQ4)</f>
        <v>0</v>
      </c>
      <c r="AR5" s="144">
        <v>0</v>
      </c>
      <c r="AS5" s="141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29"/>
      <c r="L6" s="23"/>
      <c r="M6" s="23"/>
      <c r="N6" s="23"/>
      <c r="O6" s="23"/>
      <c r="P6" s="39"/>
      <c r="Q6" s="39"/>
      <c r="R6" s="42"/>
      <c r="S6" s="39"/>
      <c r="T6" s="39"/>
      <c r="U6" s="23"/>
      <c r="V6" s="23"/>
      <c r="W6" s="29"/>
      <c r="X6" s="39"/>
      <c r="Y6" s="39"/>
      <c r="Z6" s="39"/>
      <c r="AA6" s="39"/>
      <c r="AB6" s="39"/>
      <c r="AC6" s="39"/>
      <c r="AD6" s="39"/>
      <c r="AE6" s="39"/>
      <c r="AF6" s="40"/>
      <c r="AG6" s="29"/>
      <c r="AH6" s="23"/>
      <c r="AI6" s="23"/>
      <c r="AJ6" s="23"/>
      <c r="AK6" s="23"/>
      <c r="AL6" s="39"/>
      <c r="AM6" s="39"/>
      <c r="AN6" s="42"/>
      <c r="AO6" s="39"/>
      <c r="AP6" s="39"/>
      <c r="AQ6" s="23"/>
      <c r="AR6" s="23"/>
      <c r="AS6" s="2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45" t="s">
        <v>113</v>
      </c>
      <c r="C7" s="146"/>
      <c r="D7" s="147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3"/>
      <c r="L7" s="18" t="s">
        <v>27</v>
      </c>
      <c r="M7" s="18" t="s">
        <v>28</v>
      </c>
      <c r="N7" s="18" t="s">
        <v>114</v>
      </c>
      <c r="O7" s="18" t="s">
        <v>115</v>
      </c>
      <c r="Q7" s="42"/>
      <c r="R7" s="42" t="s">
        <v>48</v>
      </c>
      <c r="S7" s="42"/>
      <c r="T7" s="89" t="s">
        <v>49</v>
      </c>
      <c r="U7" s="23"/>
      <c r="V7" s="29"/>
      <c r="W7" s="29"/>
      <c r="X7" s="148"/>
      <c r="Y7" s="148"/>
      <c r="Z7" s="148"/>
      <c r="AA7" s="148"/>
      <c r="AB7" s="148"/>
      <c r="AC7" s="42"/>
      <c r="AD7" s="42"/>
      <c r="AE7" s="42"/>
      <c r="AF7" s="39"/>
      <c r="AG7" s="39"/>
      <c r="AH7" s="39"/>
      <c r="AI7" s="39"/>
      <c r="AJ7" s="39"/>
      <c r="AK7" s="39"/>
      <c r="AM7" s="29"/>
      <c r="AN7" s="148"/>
      <c r="AO7" s="148"/>
      <c r="AP7" s="148"/>
      <c r="AQ7" s="148"/>
      <c r="AR7" s="148"/>
      <c r="AS7" s="148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5" t="s">
        <v>12</v>
      </c>
      <c r="C8" s="12"/>
      <c r="D8" s="47"/>
      <c r="E8" s="149">
        <v>121</v>
      </c>
      <c r="F8" s="149">
        <v>3</v>
      </c>
      <c r="G8" s="149">
        <v>18</v>
      </c>
      <c r="H8" s="149">
        <v>104</v>
      </c>
      <c r="I8" s="149">
        <v>489</v>
      </c>
      <c r="J8" s="150">
        <v>0.60599999999999998</v>
      </c>
      <c r="K8" s="39">
        <f>PRODUCT(I8/J8)</f>
        <v>806.93069306930693</v>
      </c>
      <c r="L8" s="151">
        <f>PRODUCT((F8+G8)/E8)</f>
        <v>0.17355371900826447</v>
      </c>
      <c r="M8" s="151">
        <f>PRODUCT(H8/E8)</f>
        <v>0.85950413223140498</v>
      </c>
      <c r="N8" s="151">
        <f>PRODUCT((F8+G8+H8)/E8)</f>
        <v>1.0330578512396693</v>
      </c>
      <c r="O8" s="151">
        <f>PRODUCT(I8/E8)</f>
        <v>4.0413223140495864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39"/>
      <c r="AL8" s="39"/>
      <c r="AM8" s="39"/>
      <c r="AN8" s="42"/>
      <c r="AO8" s="42"/>
      <c r="AP8" s="42"/>
      <c r="AQ8" s="42"/>
      <c r="AR8" s="42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52" t="s">
        <v>51</v>
      </c>
      <c r="C9" s="153"/>
      <c r="D9" s="71"/>
      <c r="E9" s="149">
        <f>PRODUCT(E5+Q5)</f>
        <v>7</v>
      </c>
      <c r="F9" s="149">
        <f>PRODUCT(F5+R5)</f>
        <v>0</v>
      </c>
      <c r="G9" s="149">
        <f>PRODUCT(G5+S5)</f>
        <v>0</v>
      </c>
      <c r="H9" s="149">
        <f>PRODUCT(H5+T5)</f>
        <v>2</v>
      </c>
      <c r="I9" s="149">
        <f>PRODUCT(I5+U5)</f>
        <v>8</v>
      </c>
      <c r="J9" s="150">
        <v>0</v>
      </c>
      <c r="K9" s="39">
        <f>PRODUCT(K5+W5)</f>
        <v>0</v>
      </c>
      <c r="L9" s="151">
        <f>PRODUCT((F9+G9)/E9)</f>
        <v>0</v>
      </c>
      <c r="M9" s="151">
        <f>PRODUCT(H9/E9)</f>
        <v>0.2857142857142857</v>
      </c>
      <c r="N9" s="151">
        <f>PRODUCT((F9+G9+H9)/E9)</f>
        <v>0.2857142857142857</v>
      </c>
      <c r="O9" s="151">
        <f>PRODUCT(I9/E9)</f>
        <v>1.1428571428571428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54" t="s">
        <v>110</v>
      </c>
      <c r="C10" s="155"/>
      <c r="D10" s="156"/>
      <c r="E10" s="149">
        <f>PRODUCT(AA5+AM5)</f>
        <v>0</v>
      </c>
      <c r="F10" s="149">
        <f>PRODUCT(AB5+AN5)</f>
        <v>0</v>
      </c>
      <c r="G10" s="149">
        <f>PRODUCT(AC5+AO5)</f>
        <v>0</v>
      </c>
      <c r="H10" s="149">
        <f>PRODUCT(AD5+AP5)</f>
        <v>0</v>
      </c>
      <c r="I10" s="149">
        <f>PRODUCT(AE5+AQ5)</f>
        <v>0</v>
      </c>
      <c r="J10" s="150">
        <v>0</v>
      </c>
      <c r="K10" s="23">
        <f>PRODUCT(AG5+AS5)</f>
        <v>0</v>
      </c>
      <c r="L10" s="151">
        <v>0</v>
      </c>
      <c r="M10" s="151">
        <v>0</v>
      </c>
      <c r="N10" s="151">
        <v>0</v>
      </c>
      <c r="O10" s="151">
        <v>0</v>
      </c>
      <c r="Q10" s="42"/>
      <c r="R10" s="42"/>
      <c r="S10" s="39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39"/>
      <c r="AL10" s="23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57" t="s">
        <v>112</v>
      </c>
      <c r="C11" s="158"/>
      <c r="D11" s="159"/>
      <c r="E11" s="149">
        <f>SUM(E8:E10)</f>
        <v>128</v>
      </c>
      <c r="F11" s="149">
        <f t="shared" ref="F11:I11" si="0">SUM(F8:F10)</f>
        <v>3</v>
      </c>
      <c r="G11" s="149">
        <f t="shared" si="0"/>
        <v>18</v>
      </c>
      <c r="H11" s="149">
        <f t="shared" si="0"/>
        <v>106</v>
      </c>
      <c r="I11" s="149">
        <f t="shared" si="0"/>
        <v>497</v>
      </c>
      <c r="J11" s="150">
        <v>0</v>
      </c>
      <c r="K11" s="39">
        <f>SUM(K8:K10)</f>
        <v>806.93069306930693</v>
      </c>
      <c r="L11" s="151">
        <f>PRODUCT((F11+G11)/E11)</f>
        <v>0.1640625</v>
      </c>
      <c r="M11" s="151">
        <f>PRODUCT(H11/E11)</f>
        <v>0.828125</v>
      </c>
      <c r="N11" s="151">
        <f>PRODUCT((F11+G11+H11)/E11)</f>
        <v>0.9921875</v>
      </c>
      <c r="O11" s="151">
        <f>PRODUCT(I11/E11)</f>
        <v>3.8828125</v>
      </c>
      <c r="Q11" s="23"/>
      <c r="R11" s="23"/>
      <c r="S11" s="23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3"/>
      <c r="F12" s="23"/>
      <c r="G12" s="23"/>
      <c r="H12" s="23"/>
      <c r="I12" s="23"/>
      <c r="J12" s="39"/>
      <c r="K12" s="39"/>
      <c r="L12" s="23"/>
      <c r="M12" s="23"/>
      <c r="N12" s="23"/>
      <c r="O12" s="23"/>
      <c r="P12" s="39"/>
      <c r="Q12" s="39"/>
      <c r="R12" s="39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3"/>
      <c r="R84" s="23"/>
      <c r="S84" s="23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23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3"/>
      <c r="R85" s="23"/>
      <c r="S85" s="23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23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23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23"/>
      <c r="AL176" s="23"/>
    </row>
    <row r="177" spans="12:38" x14ac:dyDescent="0.25">
      <c r="R177" s="29"/>
      <c r="S177" s="29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</row>
    <row r="178" spans="12:38" x14ac:dyDescent="0.25">
      <c r="R178" s="29"/>
      <c r="S178" s="29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</row>
    <row r="179" spans="12:38" x14ac:dyDescent="0.25">
      <c r="R179" s="29"/>
      <c r="S179" s="29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L180"/>
      <c r="M180"/>
      <c r="N180"/>
      <c r="O180"/>
      <c r="P180"/>
      <c r="R180" s="29"/>
      <c r="S180" s="29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ht="14.25" x14ac:dyDescent="0.2">
      <c r="L205"/>
      <c r="M205"/>
      <c r="N205"/>
      <c r="O205"/>
      <c r="P205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20:34" x14ac:dyDescent="0.25"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</row>
    <row r="210" spans="20:34" x14ac:dyDescent="0.25"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</row>
    <row r="211" spans="20:34" x14ac:dyDescent="0.25"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</row>
    <row r="212" spans="20:34" x14ac:dyDescent="0.25"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</row>
    <row r="213" spans="20:34" x14ac:dyDescent="0.25"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</row>
    <row r="214" spans="20:34" x14ac:dyDescent="0.25"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</row>
    <row r="215" spans="20:34" x14ac:dyDescent="0.25"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</row>
    <row r="216" spans="20:34" x14ac:dyDescent="0.25"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</row>
    <row r="217" spans="20:34" x14ac:dyDescent="0.25"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5" customWidth="1"/>
    <col min="3" max="3" width="20.42578125" style="64" customWidth="1"/>
    <col min="4" max="4" width="10.5703125" style="91" customWidth="1"/>
    <col min="5" max="5" width="8.85546875" style="91" customWidth="1"/>
    <col min="6" max="6" width="0.7109375" style="29" customWidth="1"/>
    <col min="7" max="11" width="5.28515625" style="64" customWidth="1"/>
    <col min="12" max="12" width="6.28515625" style="64" customWidth="1"/>
    <col min="13" max="16" width="5.28515625" style="64" customWidth="1"/>
    <col min="17" max="21" width="6.7109375" style="115" customWidth="1"/>
    <col min="22" max="22" width="7.7109375" style="64" bestFit="1" customWidth="1"/>
    <col min="23" max="23" width="20.7109375" style="91" customWidth="1"/>
    <col min="24" max="24" width="9.7109375" style="64" customWidth="1"/>
    <col min="25" max="30" width="9.140625" style="92"/>
    <col min="257" max="257" width="1.28515625" customWidth="1"/>
    <col min="258" max="258" width="27.140625" customWidth="1"/>
    <col min="259" max="259" width="20.42578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20.42578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20.42578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20.42578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20.42578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20.42578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20.42578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20.42578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20.42578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20.42578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20.42578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20.42578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20.42578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20.42578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20.42578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20.42578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20.42578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20.42578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20.42578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20.42578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20.42578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20.42578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20.42578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20.42578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20.42578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20.42578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20.42578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20.42578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20.42578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20.42578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20.42578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20.42578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20.42578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20.42578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20.42578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20.42578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20.42578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20.42578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20.42578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20.42578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20.42578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20.42578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20.42578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20.42578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20.42578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20.42578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20.42578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20.42578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20.42578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20.42578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20.42578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20.42578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20.42578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20.42578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20.42578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20.42578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20.42578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20.42578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20.42578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20.42578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20.42578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20.42578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20.42578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0.7109375" customWidth="1"/>
    <col min="16152" max="16152" width="9.7109375" customWidth="1"/>
  </cols>
  <sheetData>
    <row r="1" spans="1:30" ht="18.75" x14ac:dyDescent="0.3">
      <c r="A1" s="1"/>
      <c r="B1" s="105" t="s">
        <v>80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08"/>
      <c r="R1" s="108"/>
      <c r="S1" s="108"/>
      <c r="T1" s="108"/>
      <c r="U1" s="108"/>
      <c r="V1" s="73"/>
      <c r="W1" s="74"/>
      <c r="X1" s="67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34</v>
      </c>
      <c r="C2" s="5" t="s">
        <v>50</v>
      </c>
      <c r="D2" s="11"/>
      <c r="E2" s="11"/>
      <c r="F2" s="76"/>
      <c r="G2" s="77"/>
      <c r="H2" s="11"/>
      <c r="I2" s="11"/>
      <c r="J2" s="11"/>
      <c r="K2" s="11"/>
      <c r="L2" s="11"/>
      <c r="M2" s="11"/>
      <c r="N2" s="11"/>
      <c r="O2" s="11"/>
      <c r="P2" s="11"/>
      <c r="Q2" s="109"/>
      <c r="R2" s="109"/>
      <c r="S2" s="109"/>
      <c r="T2" s="109"/>
      <c r="U2" s="109"/>
      <c r="V2" s="78"/>
      <c r="W2" s="77"/>
      <c r="X2" s="11"/>
      <c r="Y2" s="75"/>
      <c r="Z2" s="75"/>
      <c r="AA2" s="75"/>
      <c r="AB2" s="75"/>
      <c r="AC2" s="75"/>
      <c r="AD2" s="75"/>
    </row>
    <row r="3" spans="1:30" x14ac:dyDescent="0.25">
      <c r="A3" s="1"/>
      <c r="B3" s="93" t="s">
        <v>75</v>
      </c>
      <c r="C3" s="16" t="s">
        <v>63</v>
      </c>
      <c r="D3" s="94" t="s">
        <v>64</v>
      </c>
      <c r="E3" s="95" t="s">
        <v>1</v>
      </c>
      <c r="F3" s="23"/>
      <c r="G3" s="68" t="s">
        <v>65</v>
      </c>
      <c r="H3" s="69" t="s">
        <v>66</v>
      </c>
      <c r="I3" s="69" t="s">
        <v>32</v>
      </c>
      <c r="J3" s="70" t="s">
        <v>67</v>
      </c>
      <c r="K3" s="70" t="s">
        <v>68</v>
      </c>
      <c r="L3" s="70" t="s">
        <v>69</v>
      </c>
      <c r="M3" s="68" t="s">
        <v>70</v>
      </c>
      <c r="N3" s="68" t="s">
        <v>31</v>
      </c>
      <c r="O3" s="69" t="s">
        <v>71</v>
      </c>
      <c r="P3" s="68" t="s">
        <v>66</v>
      </c>
      <c r="Q3" s="110" t="s">
        <v>17</v>
      </c>
      <c r="R3" s="110">
        <v>1</v>
      </c>
      <c r="S3" s="110">
        <v>2</v>
      </c>
      <c r="T3" s="110">
        <v>3</v>
      </c>
      <c r="U3" s="110" t="s">
        <v>72</v>
      </c>
      <c r="V3" s="70" t="s">
        <v>22</v>
      </c>
      <c r="W3" s="94" t="s">
        <v>73</v>
      </c>
      <c r="X3" s="94" t="s">
        <v>74</v>
      </c>
      <c r="Y3" s="75"/>
      <c r="Z3" s="75"/>
      <c r="AA3" s="75"/>
      <c r="AB3" s="75"/>
      <c r="AC3" s="75"/>
      <c r="AD3" s="75"/>
    </row>
    <row r="4" spans="1:30" x14ac:dyDescent="0.25">
      <c r="A4" s="1"/>
      <c r="B4" s="96" t="s">
        <v>76</v>
      </c>
      <c r="C4" s="97" t="s">
        <v>77</v>
      </c>
      <c r="D4" s="98" t="s">
        <v>52</v>
      </c>
      <c r="E4" s="99" t="s">
        <v>36</v>
      </c>
      <c r="F4" s="79"/>
      <c r="G4" s="100">
        <v>1</v>
      </c>
      <c r="H4" s="101"/>
      <c r="I4" s="100"/>
      <c r="J4" s="102"/>
      <c r="K4" s="102"/>
      <c r="L4" s="80"/>
      <c r="M4" s="102">
        <v>1</v>
      </c>
      <c r="N4" s="100"/>
      <c r="O4" s="101">
        <v>1</v>
      </c>
      <c r="P4" s="101">
        <v>1</v>
      </c>
      <c r="Q4" s="111"/>
      <c r="R4" s="111"/>
      <c r="S4" s="111"/>
      <c r="T4" s="111"/>
      <c r="U4" s="111"/>
      <c r="V4" s="103"/>
      <c r="W4" s="97" t="s">
        <v>78</v>
      </c>
      <c r="X4" s="104" t="s">
        <v>79</v>
      </c>
      <c r="Y4" s="75"/>
      <c r="Z4" s="75"/>
      <c r="AA4" s="75"/>
      <c r="AB4" s="75"/>
      <c r="AC4" s="75"/>
      <c r="AD4" s="75"/>
    </row>
    <row r="5" spans="1:30" x14ac:dyDescent="0.25">
      <c r="A5" s="1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18"/>
      <c r="S5" s="118"/>
      <c r="T5" s="118"/>
      <c r="U5" s="118"/>
      <c r="V5" s="117"/>
      <c r="W5" s="117"/>
      <c r="X5" s="119"/>
      <c r="Y5" s="75"/>
      <c r="Z5" s="75"/>
      <c r="AA5" s="75"/>
      <c r="AB5" s="75"/>
      <c r="AC5" s="75"/>
      <c r="AD5" s="75"/>
    </row>
    <row r="6" spans="1:30" x14ac:dyDescent="0.25">
      <c r="A6" s="1"/>
      <c r="B6" s="22" t="s">
        <v>53</v>
      </c>
      <c r="C6" s="16" t="s">
        <v>63</v>
      </c>
      <c r="D6" s="94" t="s">
        <v>64</v>
      </c>
      <c r="E6" s="95" t="s">
        <v>1</v>
      </c>
      <c r="F6" s="23"/>
      <c r="G6" s="68" t="s">
        <v>65</v>
      </c>
      <c r="H6" s="69" t="s">
        <v>66</v>
      </c>
      <c r="I6" s="69" t="s">
        <v>32</v>
      </c>
      <c r="J6" s="70" t="s">
        <v>67</v>
      </c>
      <c r="K6" s="70" t="s">
        <v>68</v>
      </c>
      <c r="L6" s="70" t="s">
        <v>69</v>
      </c>
      <c r="M6" s="68" t="s">
        <v>70</v>
      </c>
      <c r="N6" s="68" t="s">
        <v>31</v>
      </c>
      <c r="O6" s="69" t="s">
        <v>71</v>
      </c>
      <c r="P6" s="68" t="s">
        <v>66</v>
      </c>
      <c r="Q6" s="110" t="s">
        <v>17</v>
      </c>
      <c r="R6" s="110">
        <v>1</v>
      </c>
      <c r="S6" s="110">
        <v>2</v>
      </c>
      <c r="T6" s="110">
        <v>3</v>
      </c>
      <c r="U6" s="110" t="s">
        <v>72</v>
      </c>
      <c r="V6" s="70" t="s">
        <v>22</v>
      </c>
      <c r="W6" s="94" t="s">
        <v>73</v>
      </c>
      <c r="X6" s="94" t="s">
        <v>74</v>
      </c>
      <c r="Y6" s="75"/>
      <c r="Z6" s="75"/>
      <c r="AA6" s="75"/>
      <c r="AB6" s="75"/>
      <c r="AC6" s="75"/>
      <c r="AD6" s="75"/>
    </row>
    <row r="7" spans="1:30" x14ac:dyDescent="0.25">
      <c r="A7" s="9"/>
      <c r="B7" s="81" t="s">
        <v>59</v>
      </c>
      <c r="C7" s="82" t="s">
        <v>60</v>
      </c>
      <c r="D7" s="83" t="s">
        <v>52</v>
      </c>
      <c r="E7" s="84" t="s">
        <v>36</v>
      </c>
      <c r="F7" s="79"/>
      <c r="G7" s="85"/>
      <c r="H7" s="86"/>
      <c r="I7" s="85">
        <v>1</v>
      </c>
      <c r="J7" s="80"/>
      <c r="K7" s="80"/>
      <c r="L7" s="80"/>
      <c r="M7" s="80">
        <v>1</v>
      </c>
      <c r="N7" s="85"/>
      <c r="O7" s="86">
        <v>1</v>
      </c>
      <c r="P7" s="86">
        <v>2</v>
      </c>
      <c r="Q7" s="112"/>
      <c r="R7" s="112"/>
      <c r="S7" s="112"/>
      <c r="T7" s="112"/>
      <c r="U7" s="112"/>
      <c r="V7" s="87"/>
      <c r="W7" s="82" t="s">
        <v>61</v>
      </c>
      <c r="X7" s="88" t="s">
        <v>62</v>
      </c>
      <c r="Y7" s="75"/>
      <c r="Z7" s="75"/>
      <c r="AA7" s="75"/>
      <c r="AB7" s="75"/>
      <c r="AC7" s="75"/>
      <c r="AD7" s="75"/>
    </row>
    <row r="8" spans="1:30" x14ac:dyDescent="0.25">
      <c r="A8" s="9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  <c r="R8" s="118"/>
      <c r="S8" s="118"/>
      <c r="T8" s="118"/>
      <c r="U8" s="118"/>
      <c r="V8" s="117"/>
      <c r="W8" s="117"/>
      <c r="X8" s="119"/>
      <c r="Y8" s="75"/>
      <c r="Z8" s="75"/>
      <c r="AA8" s="75"/>
      <c r="AB8" s="75"/>
      <c r="AC8" s="75"/>
      <c r="AD8" s="75"/>
    </row>
    <row r="9" spans="1:30" x14ac:dyDescent="0.25">
      <c r="A9" s="1"/>
      <c r="B9" s="22" t="s">
        <v>54</v>
      </c>
      <c r="C9" s="16" t="s">
        <v>63</v>
      </c>
      <c r="D9" s="94" t="s">
        <v>64</v>
      </c>
      <c r="E9" s="95" t="s">
        <v>1</v>
      </c>
      <c r="F9" s="23"/>
      <c r="G9" s="68" t="s">
        <v>65</v>
      </c>
      <c r="H9" s="69" t="s">
        <v>66</v>
      </c>
      <c r="I9" s="69" t="s">
        <v>32</v>
      </c>
      <c r="J9" s="70" t="s">
        <v>67</v>
      </c>
      <c r="K9" s="70" t="s">
        <v>68</v>
      </c>
      <c r="L9" s="70" t="s">
        <v>69</v>
      </c>
      <c r="M9" s="68" t="s">
        <v>70</v>
      </c>
      <c r="N9" s="68" t="s">
        <v>31</v>
      </c>
      <c r="O9" s="69" t="s">
        <v>71</v>
      </c>
      <c r="P9" s="68" t="s">
        <v>66</v>
      </c>
      <c r="Q9" s="110" t="s">
        <v>17</v>
      </c>
      <c r="R9" s="110">
        <v>1</v>
      </c>
      <c r="S9" s="110">
        <v>2</v>
      </c>
      <c r="T9" s="110">
        <v>3</v>
      </c>
      <c r="U9" s="110" t="s">
        <v>72</v>
      </c>
      <c r="V9" s="70" t="s">
        <v>22</v>
      </c>
      <c r="W9" s="94" t="s">
        <v>73</v>
      </c>
      <c r="X9" s="94" t="s">
        <v>74</v>
      </c>
      <c r="Y9" s="75"/>
      <c r="Z9" s="75"/>
      <c r="AA9" s="75"/>
      <c r="AB9" s="75"/>
      <c r="AC9" s="75"/>
      <c r="AD9" s="75"/>
    </row>
    <row r="10" spans="1:30" x14ac:dyDescent="0.25">
      <c r="A10" s="1"/>
      <c r="B10" s="96" t="s">
        <v>55</v>
      </c>
      <c r="C10" s="97" t="s">
        <v>56</v>
      </c>
      <c r="D10" s="98" t="s">
        <v>52</v>
      </c>
      <c r="E10" s="106" t="s">
        <v>36</v>
      </c>
      <c r="F10" s="107"/>
      <c r="G10" s="85"/>
      <c r="H10" s="101"/>
      <c r="I10" s="101">
        <v>1</v>
      </c>
      <c r="J10" s="102" t="s">
        <v>81</v>
      </c>
      <c r="K10" s="102">
        <v>1</v>
      </c>
      <c r="L10" s="80"/>
      <c r="M10" s="102">
        <v>1</v>
      </c>
      <c r="N10" s="100"/>
      <c r="O10" s="101"/>
      <c r="P10" s="101"/>
      <c r="Q10" s="111" t="s">
        <v>84</v>
      </c>
      <c r="R10" s="111" t="s">
        <v>82</v>
      </c>
      <c r="S10" s="111"/>
      <c r="T10" s="111" t="s">
        <v>83</v>
      </c>
      <c r="U10" s="111"/>
      <c r="V10" s="103">
        <v>0.5714285714285714</v>
      </c>
      <c r="W10" s="97" t="s">
        <v>57</v>
      </c>
      <c r="X10" s="104" t="s">
        <v>58</v>
      </c>
      <c r="Y10" s="75"/>
      <c r="Z10" s="75"/>
      <c r="AA10" s="75"/>
      <c r="AB10" s="75"/>
      <c r="AC10" s="75"/>
      <c r="AD10" s="75"/>
    </row>
    <row r="11" spans="1:30" x14ac:dyDescent="0.25">
      <c r="A11" s="9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118"/>
      <c r="S11" s="118"/>
      <c r="T11" s="118"/>
      <c r="U11" s="118"/>
      <c r="V11" s="117"/>
      <c r="W11" s="117"/>
      <c r="X11" s="119"/>
      <c r="Y11" s="75"/>
      <c r="Z11" s="75"/>
      <c r="AA11" s="75"/>
      <c r="AB11" s="75"/>
      <c r="AC11" s="75"/>
      <c r="AD11" s="75"/>
    </row>
    <row r="12" spans="1:30" x14ac:dyDescent="0.25">
      <c r="A12" s="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113"/>
      <c r="R12" s="113"/>
      <c r="S12" s="113"/>
      <c r="T12" s="113"/>
      <c r="U12" s="113"/>
      <c r="V12" s="89"/>
      <c r="W12" s="89"/>
      <c r="X12" s="89"/>
      <c r="Y12" s="75"/>
      <c r="Z12" s="75"/>
      <c r="AA12" s="75"/>
      <c r="AB12" s="75"/>
      <c r="AC12" s="75"/>
      <c r="AD12" s="75"/>
    </row>
    <row r="13" spans="1:30" x14ac:dyDescent="0.25">
      <c r="A13" s="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113"/>
      <c r="R13" s="113"/>
      <c r="S13" s="113"/>
      <c r="T13" s="113"/>
      <c r="U13" s="113"/>
      <c r="V13" s="89"/>
      <c r="W13" s="89"/>
      <c r="X13" s="89"/>
      <c r="Y13" s="75"/>
      <c r="Z13" s="75"/>
      <c r="AA13" s="75"/>
      <c r="AB13" s="75"/>
      <c r="AC13" s="75"/>
      <c r="AD13" s="75"/>
    </row>
    <row r="14" spans="1:30" x14ac:dyDescent="0.25">
      <c r="A14" s="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13"/>
      <c r="R14" s="113"/>
      <c r="S14" s="113"/>
      <c r="T14" s="113"/>
      <c r="U14" s="113"/>
      <c r="V14" s="89"/>
      <c r="W14" s="89"/>
      <c r="X14" s="89"/>
      <c r="Y14" s="75"/>
      <c r="Z14" s="75"/>
      <c r="AA14" s="75"/>
      <c r="AB14" s="75"/>
      <c r="AC14" s="75"/>
      <c r="AD14" s="75"/>
    </row>
    <row r="15" spans="1:30" x14ac:dyDescent="0.25">
      <c r="A15" s="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113"/>
      <c r="R15" s="113"/>
      <c r="S15" s="113"/>
      <c r="T15" s="113"/>
      <c r="U15" s="113"/>
      <c r="V15" s="89"/>
      <c r="W15" s="89"/>
      <c r="X15" s="89"/>
      <c r="Y15" s="75"/>
      <c r="Z15" s="75"/>
      <c r="AA15" s="75"/>
      <c r="AB15" s="75"/>
      <c r="AC15" s="75"/>
      <c r="AD15" s="75"/>
    </row>
    <row r="16" spans="1:30" x14ac:dyDescent="0.25">
      <c r="A16" s="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113"/>
      <c r="R16" s="113"/>
      <c r="S16" s="113"/>
      <c r="T16" s="113"/>
      <c r="U16" s="113"/>
      <c r="V16" s="89"/>
      <c r="W16" s="89"/>
      <c r="X16" s="89"/>
      <c r="Y16" s="75"/>
      <c r="Z16" s="75"/>
      <c r="AA16" s="75"/>
      <c r="AB16" s="75"/>
      <c r="AC16" s="75"/>
      <c r="AD16" s="75"/>
    </row>
    <row r="17" spans="1:30" x14ac:dyDescent="0.25">
      <c r="A17" s="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113"/>
      <c r="R17" s="113"/>
      <c r="S17" s="113"/>
      <c r="T17" s="113"/>
      <c r="U17" s="113"/>
      <c r="V17" s="89"/>
      <c r="W17" s="89"/>
      <c r="X17" s="89"/>
      <c r="Y17" s="75"/>
      <c r="Z17" s="75"/>
      <c r="AA17" s="75"/>
      <c r="AB17" s="75"/>
      <c r="AC17" s="75"/>
      <c r="AD17" s="75"/>
    </row>
    <row r="18" spans="1:30" x14ac:dyDescent="0.25">
      <c r="A18" s="9"/>
      <c r="B18" s="89"/>
      <c r="C18" s="39"/>
      <c r="D18" s="89"/>
      <c r="E18" s="90"/>
      <c r="G18" s="39"/>
      <c r="H18" s="42"/>
      <c r="I18" s="39"/>
      <c r="J18" s="23"/>
      <c r="K18" s="23"/>
      <c r="L18" s="23"/>
      <c r="M18" s="39"/>
      <c r="N18" s="39"/>
      <c r="O18" s="39"/>
      <c r="P18" s="39"/>
      <c r="Q18" s="114"/>
      <c r="R18" s="114"/>
      <c r="S18" s="114"/>
      <c r="T18" s="114"/>
      <c r="U18" s="114"/>
      <c r="V18" s="39"/>
      <c r="W18" s="89"/>
      <c r="X18" s="39"/>
      <c r="Y18" s="75"/>
      <c r="Z18" s="75"/>
      <c r="AA18" s="75"/>
      <c r="AB18" s="75"/>
      <c r="AC18" s="75"/>
      <c r="AD18" s="75"/>
    </row>
    <row r="19" spans="1:30" x14ac:dyDescent="0.25">
      <c r="A19" s="9"/>
      <c r="B19" s="89"/>
      <c r="C19" s="39"/>
      <c r="D19" s="89"/>
      <c r="E19" s="90"/>
      <c r="G19" s="39"/>
      <c r="H19" s="42"/>
      <c r="I19" s="39"/>
      <c r="J19" s="23"/>
      <c r="K19" s="23"/>
      <c r="L19" s="23"/>
      <c r="M19" s="39"/>
      <c r="N19" s="39"/>
      <c r="O19" s="39"/>
      <c r="P19" s="39"/>
      <c r="Q19" s="114"/>
      <c r="R19" s="114"/>
      <c r="S19" s="114"/>
      <c r="T19" s="114"/>
      <c r="U19" s="114"/>
      <c r="V19" s="39"/>
      <c r="W19" s="89"/>
      <c r="X19" s="39"/>
      <c r="Y19" s="75"/>
      <c r="Z19" s="75"/>
      <c r="AA19" s="75"/>
      <c r="AB19" s="75"/>
      <c r="AC19" s="75"/>
      <c r="AD19" s="75"/>
    </row>
    <row r="20" spans="1:30" x14ac:dyDescent="0.25">
      <c r="A20" s="9"/>
      <c r="B20" s="89"/>
      <c r="C20" s="39"/>
      <c r="D20" s="89"/>
      <c r="E20" s="90"/>
      <c r="G20" s="39"/>
      <c r="H20" s="42"/>
      <c r="I20" s="39"/>
      <c r="J20" s="23"/>
      <c r="K20" s="23"/>
      <c r="L20" s="23"/>
      <c r="M20" s="39"/>
      <c r="N20" s="39"/>
      <c r="O20" s="39"/>
      <c r="P20" s="39"/>
      <c r="Q20" s="114"/>
      <c r="R20" s="114"/>
      <c r="S20" s="114"/>
      <c r="T20" s="114"/>
      <c r="U20" s="114"/>
      <c r="V20" s="39"/>
      <c r="W20" s="89"/>
      <c r="X20" s="39"/>
      <c r="Y20" s="75"/>
      <c r="Z20" s="75"/>
      <c r="AA20" s="75"/>
      <c r="AB20" s="75"/>
      <c r="AC20" s="75"/>
      <c r="AD20" s="75"/>
    </row>
    <row r="21" spans="1:30" x14ac:dyDescent="0.25">
      <c r="A21" s="9"/>
      <c r="B21" s="89"/>
      <c r="C21" s="39"/>
      <c r="D21" s="89"/>
      <c r="E21" s="90"/>
      <c r="G21" s="39"/>
      <c r="H21" s="42"/>
      <c r="I21" s="39"/>
      <c r="J21" s="23"/>
      <c r="K21" s="23"/>
      <c r="L21" s="23"/>
      <c r="M21" s="39"/>
      <c r="N21" s="39"/>
      <c r="O21" s="39"/>
      <c r="P21" s="39"/>
      <c r="Q21" s="114"/>
      <c r="R21" s="114"/>
      <c r="S21" s="114"/>
      <c r="T21" s="114"/>
      <c r="U21" s="114"/>
      <c r="V21" s="39"/>
      <c r="W21" s="89"/>
      <c r="X21" s="39"/>
      <c r="Y21" s="75"/>
      <c r="Z21" s="75"/>
      <c r="AA21" s="75"/>
      <c r="AB21" s="75"/>
      <c r="AC21" s="75"/>
      <c r="AD21" s="75"/>
    </row>
    <row r="22" spans="1:30" x14ac:dyDescent="0.25">
      <c r="A22" s="9"/>
      <c r="B22" s="89"/>
      <c r="C22" s="39"/>
      <c r="D22" s="89"/>
      <c r="E22" s="90"/>
      <c r="G22" s="39"/>
      <c r="H22" s="42"/>
      <c r="I22" s="39"/>
      <c r="J22" s="23"/>
      <c r="K22" s="23"/>
      <c r="L22" s="23"/>
      <c r="M22" s="39"/>
      <c r="N22" s="39"/>
      <c r="O22" s="39"/>
      <c r="P22" s="39"/>
      <c r="Q22" s="114"/>
      <c r="R22" s="114"/>
      <c r="S22" s="114"/>
      <c r="T22" s="114"/>
      <c r="U22" s="114"/>
      <c r="V22" s="39"/>
      <c r="W22" s="89"/>
      <c r="X22" s="39"/>
      <c r="Y22" s="75"/>
      <c r="Z22" s="75"/>
      <c r="AA22" s="75"/>
      <c r="AB22" s="75"/>
      <c r="AC22" s="75"/>
      <c r="AD22" s="75"/>
    </row>
    <row r="23" spans="1:30" x14ac:dyDescent="0.25">
      <c r="A23" s="9"/>
      <c r="B23" s="89"/>
      <c r="C23" s="39"/>
      <c r="D23" s="89"/>
      <c r="E23" s="90"/>
      <c r="G23" s="39"/>
      <c r="H23" s="42"/>
      <c r="I23" s="39"/>
      <c r="J23" s="23"/>
      <c r="K23" s="23"/>
      <c r="L23" s="23"/>
      <c r="M23" s="39"/>
      <c r="N23" s="39"/>
      <c r="O23" s="39"/>
      <c r="P23" s="39"/>
      <c r="Q23" s="114"/>
      <c r="R23" s="114"/>
      <c r="S23" s="114"/>
      <c r="T23" s="114"/>
      <c r="U23" s="114"/>
      <c r="V23" s="39"/>
      <c r="W23" s="89"/>
      <c r="X23" s="39"/>
      <c r="Y23" s="75"/>
      <c r="Z23" s="75"/>
      <c r="AA23" s="75"/>
      <c r="AB23" s="75"/>
      <c r="AC23" s="75"/>
      <c r="AD23" s="75"/>
    </row>
    <row r="24" spans="1:30" x14ac:dyDescent="0.25">
      <c r="A24" s="9"/>
      <c r="B24" s="89"/>
      <c r="C24" s="39"/>
      <c r="D24" s="89"/>
      <c r="E24" s="90"/>
      <c r="G24" s="39"/>
      <c r="H24" s="42"/>
      <c r="I24" s="39"/>
      <c r="J24" s="23"/>
      <c r="K24" s="23"/>
      <c r="L24" s="23"/>
      <c r="M24" s="39"/>
      <c r="N24" s="39"/>
      <c r="O24" s="39"/>
      <c r="P24" s="39"/>
      <c r="Q24" s="114"/>
      <c r="R24" s="114"/>
      <c r="S24" s="114"/>
      <c r="T24" s="114"/>
      <c r="U24" s="114"/>
      <c r="V24" s="39"/>
      <c r="W24" s="89"/>
      <c r="X24" s="39"/>
      <c r="Y24" s="75"/>
      <c r="Z24" s="75"/>
      <c r="AA24" s="75"/>
      <c r="AB24" s="75"/>
      <c r="AC24" s="75"/>
      <c r="AD24" s="75"/>
    </row>
    <row r="25" spans="1:30" x14ac:dyDescent="0.25">
      <c r="A25" s="9"/>
      <c r="B25" s="89"/>
      <c r="C25" s="39"/>
      <c r="D25" s="89"/>
      <c r="E25" s="90"/>
      <c r="G25" s="39"/>
      <c r="H25" s="42"/>
      <c r="I25" s="39"/>
      <c r="J25" s="23"/>
      <c r="K25" s="23"/>
      <c r="L25" s="23"/>
      <c r="M25" s="39"/>
      <c r="N25" s="39"/>
      <c r="O25" s="39"/>
      <c r="P25" s="39"/>
      <c r="Q25" s="114"/>
      <c r="R25" s="114"/>
      <c r="S25" s="114"/>
      <c r="T25" s="114"/>
      <c r="U25" s="114"/>
      <c r="V25" s="39"/>
      <c r="W25" s="89"/>
      <c r="X25" s="39"/>
      <c r="Y25" s="75"/>
      <c r="Z25" s="75"/>
      <c r="AA25" s="75"/>
      <c r="AB25" s="75"/>
      <c r="AC25" s="75"/>
      <c r="AD25" s="75"/>
    </row>
    <row r="26" spans="1:30" x14ac:dyDescent="0.25">
      <c r="A26" s="9"/>
      <c r="B26" s="89"/>
      <c r="C26" s="39"/>
      <c r="D26" s="89"/>
      <c r="E26" s="90"/>
      <c r="G26" s="39"/>
      <c r="H26" s="42"/>
      <c r="I26" s="39"/>
      <c r="J26" s="23"/>
      <c r="K26" s="23"/>
      <c r="L26" s="23"/>
      <c r="M26" s="39"/>
      <c r="N26" s="39"/>
      <c r="O26" s="39"/>
      <c r="P26" s="39"/>
      <c r="Q26" s="114"/>
      <c r="R26" s="114"/>
      <c r="S26" s="114"/>
      <c r="T26" s="114"/>
      <c r="U26" s="114"/>
      <c r="V26" s="39"/>
      <c r="W26" s="89"/>
      <c r="X26" s="39"/>
      <c r="Y26" s="75"/>
      <c r="Z26" s="75"/>
      <c r="AA26" s="75"/>
      <c r="AB26" s="75"/>
      <c r="AC26" s="75"/>
      <c r="AD26" s="75"/>
    </row>
    <row r="27" spans="1:30" x14ac:dyDescent="0.25">
      <c r="A27" s="9"/>
      <c r="B27" s="89"/>
      <c r="C27" s="39"/>
      <c r="D27" s="89"/>
      <c r="E27" s="90"/>
      <c r="G27" s="39"/>
      <c r="H27" s="42"/>
      <c r="I27" s="39"/>
      <c r="J27" s="23"/>
      <c r="K27" s="23"/>
      <c r="L27" s="23"/>
      <c r="M27" s="39"/>
      <c r="N27" s="39"/>
      <c r="O27" s="39"/>
      <c r="P27" s="39"/>
      <c r="Q27" s="114"/>
      <c r="R27" s="114"/>
      <c r="S27" s="114"/>
      <c r="T27" s="114"/>
      <c r="U27" s="114"/>
      <c r="V27" s="39"/>
      <c r="W27" s="89"/>
      <c r="X27" s="39"/>
      <c r="Y27" s="75"/>
      <c r="Z27" s="75"/>
      <c r="AA27" s="75"/>
      <c r="AB27" s="75"/>
      <c r="AC27" s="75"/>
      <c r="AD27" s="75"/>
    </row>
    <row r="28" spans="1:30" x14ac:dyDescent="0.25">
      <c r="A28" s="9"/>
      <c r="B28" s="89"/>
      <c r="C28" s="39"/>
      <c r="D28" s="89"/>
      <c r="E28" s="90"/>
      <c r="G28" s="39"/>
      <c r="H28" s="42"/>
      <c r="I28" s="39"/>
      <c r="J28" s="23"/>
      <c r="K28" s="23"/>
      <c r="L28" s="23"/>
      <c r="M28" s="39"/>
      <c r="N28" s="39"/>
      <c r="O28" s="39"/>
      <c r="P28" s="39"/>
      <c r="Q28" s="114"/>
      <c r="R28" s="114"/>
      <c r="S28" s="114"/>
      <c r="T28" s="114"/>
      <c r="U28" s="114"/>
      <c r="V28" s="39"/>
      <c r="W28" s="89"/>
      <c r="X28" s="39"/>
      <c r="Y28" s="75"/>
      <c r="Z28" s="75"/>
      <c r="AA28" s="75"/>
      <c r="AB28" s="75"/>
      <c r="AC28" s="75"/>
      <c r="AD28" s="75"/>
    </row>
    <row r="29" spans="1:30" x14ac:dyDescent="0.25">
      <c r="A29" s="9"/>
      <c r="B29" s="89"/>
      <c r="C29" s="39"/>
      <c r="D29" s="89"/>
      <c r="E29" s="90"/>
      <c r="G29" s="39"/>
      <c r="H29" s="42"/>
      <c r="I29" s="39"/>
      <c r="J29" s="23"/>
      <c r="K29" s="23"/>
      <c r="L29" s="23"/>
      <c r="M29" s="39"/>
      <c r="N29" s="39"/>
      <c r="O29" s="39"/>
      <c r="P29" s="39"/>
      <c r="Q29" s="114"/>
      <c r="R29" s="114"/>
      <c r="S29" s="114"/>
      <c r="T29" s="114"/>
      <c r="U29" s="114"/>
      <c r="V29" s="39"/>
      <c r="W29" s="89"/>
      <c r="X29" s="39"/>
      <c r="Y29" s="75"/>
      <c r="Z29" s="75"/>
      <c r="AA29" s="75"/>
      <c r="AB29" s="75"/>
      <c r="AC29" s="75"/>
      <c r="AD29" s="75"/>
    </row>
    <row r="30" spans="1:30" x14ac:dyDescent="0.25">
      <c r="A30" s="9"/>
      <c r="B30" s="89"/>
      <c r="C30" s="39"/>
      <c r="D30" s="89"/>
      <c r="E30" s="90"/>
      <c r="G30" s="39"/>
      <c r="H30" s="42"/>
      <c r="I30" s="39"/>
      <c r="J30" s="23"/>
      <c r="K30" s="23"/>
      <c r="L30" s="23"/>
      <c r="M30" s="39"/>
      <c r="N30" s="39"/>
      <c r="O30" s="39"/>
      <c r="P30" s="39"/>
      <c r="Q30" s="114"/>
      <c r="R30" s="114"/>
      <c r="S30" s="114"/>
      <c r="T30" s="114"/>
      <c r="U30" s="114"/>
      <c r="V30" s="39"/>
      <c r="W30" s="89"/>
      <c r="X30" s="39"/>
      <c r="Y30" s="75"/>
      <c r="Z30" s="75"/>
      <c r="AA30" s="75"/>
      <c r="AB30" s="75"/>
      <c r="AC30" s="75"/>
      <c r="AD30" s="75"/>
    </row>
    <row r="31" spans="1:30" x14ac:dyDescent="0.25">
      <c r="A31" s="9"/>
      <c r="B31" s="89"/>
      <c r="C31" s="39"/>
      <c r="D31" s="89"/>
      <c r="E31" s="90"/>
      <c r="G31" s="39"/>
      <c r="H31" s="42"/>
      <c r="I31" s="39"/>
      <c r="J31" s="23"/>
      <c r="K31" s="23"/>
      <c r="L31" s="23"/>
      <c r="M31" s="39"/>
      <c r="N31" s="39"/>
      <c r="O31" s="39"/>
      <c r="P31" s="39"/>
      <c r="Q31" s="114"/>
      <c r="R31" s="114"/>
      <c r="S31" s="114"/>
      <c r="T31" s="114"/>
      <c r="U31" s="114"/>
      <c r="V31" s="39"/>
      <c r="W31" s="89"/>
      <c r="X31" s="39"/>
      <c r="Y31" s="75"/>
      <c r="Z31" s="75"/>
      <c r="AA31" s="75"/>
      <c r="AB31" s="75"/>
      <c r="AC31" s="75"/>
      <c r="AD31" s="75"/>
    </row>
    <row r="32" spans="1:30" x14ac:dyDescent="0.25">
      <c r="A32" s="9"/>
      <c r="B32" s="89"/>
      <c r="C32" s="39"/>
      <c r="D32" s="89"/>
      <c r="E32" s="90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114"/>
      <c r="R32" s="114"/>
      <c r="S32" s="114"/>
      <c r="T32" s="114"/>
      <c r="U32" s="114"/>
      <c r="V32" s="39"/>
      <c r="W32" s="89"/>
      <c r="X32" s="39"/>
      <c r="Y32" s="75"/>
      <c r="Z32" s="75"/>
      <c r="AA32" s="75"/>
      <c r="AB32" s="75"/>
      <c r="AC32" s="75"/>
      <c r="AD32" s="75"/>
    </row>
    <row r="33" spans="1:30" x14ac:dyDescent="0.25">
      <c r="A33" s="9"/>
      <c r="B33" s="89"/>
      <c r="C33" s="39"/>
      <c r="D33" s="89"/>
      <c r="E33" s="90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114"/>
      <c r="R33" s="114"/>
      <c r="S33" s="114"/>
      <c r="T33" s="114"/>
      <c r="U33" s="114"/>
      <c r="V33" s="39"/>
      <c r="W33" s="89"/>
      <c r="X33" s="39"/>
      <c r="Y33" s="75"/>
      <c r="Z33" s="75"/>
      <c r="AA33" s="75"/>
      <c r="AB33" s="75"/>
      <c r="AC33" s="75"/>
      <c r="AD33" s="75"/>
    </row>
    <row r="34" spans="1:30" x14ac:dyDescent="0.25">
      <c r="A34" s="9"/>
      <c r="B34" s="89"/>
      <c r="C34" s="39"/>
      <c r="D34" s="89"/>
      <c r="E34" s="90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114"/>
      <c r="R34" s="114"/>
      <c r="S34" s="114"/>
      <c r="T34" s="114"/>
      <c r="U34" s="114"/>
      <c r="V34" s="39"/>
      <c r="W34" s="89"/>
      <c r="X34" s="39"/>
      <c r="Y34" s="75"/>
      <c r="Z34" s="75"/>
      <c r="AA34" s="75"/>
      <c r="AB34" s="75"/>
      <c r="AC34" s="75"/>
      <c r="AD34" s="75"/>
    </row>
    <row r="35" spans="1:30" x14ac:dyDescent="0.25">
      <c r="A35" s="9"/>
      <c r="B35" s="89"/>
      <c r="C35" s="39"/>
      <c r="D35" s="89"/>
      <c r="E35" s="90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114"/>
      <c r="R35" s="114"/>
      <c r="S35" s="114"/>
      <c r="T35" s="114"/>
      <c r="U35" s="114"/>
      <c r="V35" s="39"/>
      <c r="W35" s="89"/>
      <c r="X35" s="39"/>
      <c r="Y35" s="75"/>
      <c r="Z35" s="75"/>
      <c r="AA35" s="75"/>
      <c r="AB35" s="75"/>
      <c r="AC35" s="75"/>
      <c r="AD35" s="75"/>
    </row>
    <row r="36" spans="1:30" x14ac:dyDescent="0.25">
      <c r="A36" s="9"/>
      <c r="B36" s="89"/>
      <c r="C36" s="39"/>
      <c r="D36" s="89"/>
      <c r="E36" s="90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114"/>
      <c r="R36" s="114"/>
      <c r="S36" s="114"/>
      <c r="T36" s="114"/>
      <c r="U36" s="114"/>
      <c r="V36" s="39"/>
      <c r="W36" s="89"/>
      <c r="X36" s="39"/>
      <c r="Y36" s="75"/>
      <c r="Z36" s="75"/>
      <c r="AA36" s="75"/>
      <c r="AB36" s="75"/>
      <c r="AC36" s="75"/>
      <c r="AD36" s="75"/>
    </row>
    <row r="37" spans="1:30" x14ac:dyDescent="0.25">
      <c r="A37" s="9"/>
      <c r="B37" s="89"/>
      <c r="C37" s="39"/>
      <c r="D37" s="89"/>
      <c r="E37" s="90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114"/>
      <c r="R37" s="114"/>
      <c r="S37" s="114"/>
      <c r="T37" s="114"/>
      <c r="U37" s="114"/>
      <c r="V37" s="39"/>
      <c r="W37" s="89"/>
      <c r="X37" s="39"/>
      <c r="Y37" s="75"/>
      <c r="Z37" s="75"/>
      <c r="AA37" s="75"/>
      <c r="AB37" s="75"/>
      <c r="AC37" s="75"/>
      <c r="AD37" s="75"/>
    </row>
    <row r="38" spans="1:30" x14ac:dyDescent="0.25">
      <c r="A38" s="9"/>
      <c r="B38" s="89"/>
      <c r="C38" s="39"/>
      <c r="D38" s="89"/>
      <c r="E38" s="90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114"/>
      <c r="R38" s="114"/>
      <c r="S38" s="114"/>
      <c r="T38" s="114"/>
      <c r="U38" s="114"/>
      <c r="V38" s="39"/>
      <c r="W38" s="89"/>
      <c r="X38" s="39"/>
      <c r="Y38" s="75"/>
      <c r="Z38" s="75"/>
      <c r="AA38" s="75"/>
      <c r="AB38" s="75"/>
      <c r="AC38" s="75"/>
      <c r="AD38" s="75"/>
    </row>
    <row r="39" spans="1:30" x14ac:dyDescent="0.25">
      <c r="A39" s="9"/>
      <c r="B39" s="89"/>
      <c r="C39" s="39"/>
      <c r="D39" s="89"/>
      <c r="E39" s="90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114"/>
      <c r="R39" s="114"/>
      <c r="S39" s="114"/>
      <c r="T39" s="114"/>
      <c r="U39" s="114"/>
      <c r="V39" s="39"/>
      <c r="W39" s="89"/>
      <c r="X39" s="39"/>
      <c r="Y39" s="75"/>
      <c r="Z39" s="75"/>
      <c r="AA39" s="75"/>
      <c r="AB39" s="75"/>
      <c r="AC39" s="75"/>
      <c r="AD39" s="75"/>
    </row>
    <row r="40" spans="1:30" x14ac:dyDescent="0.25">
      <c r="A40" s="9"/>
      <c r="B40" s="89"/>
      <c r="C40" s="39"/>
      <c r="D40" s="89"/>
      <c r="E40" s="90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114"/>
      <c r="R40" s="114"/>
      <c r="S40" s="114"/>
      <c r="T40" s="114"/>
      <c r="U40" s="114"/>
      <c r="V40" s="39"/>
      <c r="W40" s="89"/>
      <c r="X40" s="39"/>
      <c r="Y40" s="75"/>
      <c r="Z40" s="75"/>
      <c r="AA40" s="75"/>
      <c r="AB40" s="75"/>
      <c r="AC40" s="75"/>
      <c r="AD40" s="75"/>
    </row>
    <row r="41" spans="1:30" x14ac:dyDescent="0.25">
      <c r="A41" s="9"/>
      <c r="B41" s="89"/>
      <c r="C41" s="39"/>
      <c r="D41" s="89"/>
      <c r="E41" s="90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114"/>
      <c r="R41" s="114"/>
      <c r="S41" s="114"/>
      <c r="T41" s="114"/>
      <c r="U41" s="114"/>
      <c r="V41" s="39"/>
      <c r="W41" s="89"/>
      <c r="X41" s="39"/>
      <c r="Y41" s="75"/>
      <c r="Z41" s="75"/>
      <c r="AA41" s="75"/>
      <c r="AB41" s="75"/>
      <c r="AC41" s="75"/>
      <c r="AD41" s="75"/>
    </row>
    <row r="42" spans="1:30" x14ac:dyDescent="0.25">
      <c r="A42" s="9"/>
      <c r="B42" s="89"/>
      <c r="C42" s="39"/>
      <c r="D42" s="89"/>
      <c r="E42" s="90"/>
      <c r="G42" s="39"/>
      <c r="H42" s="42"/>
      <c r="I42" s="39"/>
      <c r="J42" s="23"/>
      <c r="K42" s="23"/>
      <c r="L42" s="23"/>
      <c r="M42" s="39"/>
      <c r="N42" s="39"/>
      <c r="O42" s="39"/>
      <c r="P42" s="39"/>
      <c r="Q42" s="114"/>
      <c r="R42" s="114"/>
      <c r="S42" s="114"/>
      <c r="T42" s="114"/>
      <c r="U42" s="114"/>
      <c r="V42" s="39"/>
      <c r="W42" s="89"/>
      <c r="X42" s="39"/>
      <c r="Y42" s="75"/>
      <c r="Z42" s="75"/>
      <c r="AA42" s="75"/>
      <c r="AB42" s="75"/>
      <c r="AC42" s="75"/>
      <c r="AD42" s="75"/>
    </row>
    <row r="43" spans="1:30" x14ac:dyDescent="0.25">
      <c r="A43" s="9"/>
      <c r="B43" s="89"/>
      <c r="C43" s="39"/>
      <c r="D43" s="89"/>
      <c r="E43" s="90"/>
      <c r="G43" s="39"/>
      <c r="H43" s="42"/>
      <c r="I43" s="39"/>
      <c r="J43" s="23"/>
      <c r="K43" s="23"/>
      <c r="L43" s="23"/>
      <c r="M43" s="39"/>
      <c r="N43" s="39"/>
      <c r="O43" s="39"/>
      <c r="P43" s="39"/>
      <c r="Q43" s="114"/>
      <c r="R43" s="114"/>
      <c r="S43" s="114"/>
      <c r="T43" s="114"/>
      <c r="U43" s="114"/>
      <c r="V43" s="39"/>
      <c r="W43" s="89"/>
      <c r="X43" s="39"/>
      <c r="Y43" s="75"/>
      <c r="Z43" s="75"/>
      <c r="AA43" s="75"/>
      <c r="AB43" s="75"/>
      <c r="AC43" s="75"/>
      <c r="AD43" s="75"/>
    </row>
    <row r="44" spans="1:30" x14ac:dyDescent="0.25">
      <c r="A44" s="9"/>
      <c r="B44" s="89"/>
      <c r="C44" s="39"/>
      <c r="D44" s="89"/>
      <c r="E44" s="90"/>
      <c r="G44" s="39"/>
      <c r="H44" s="42"/>
      <c r="I44" s="39"/>
      <c r="J44" s="23"/>
      <c r="K44" s="23"/>
      <c r="L44" s="23"/>
      <c r="M44" s="39"/>
      <c r="N44" s="39"/>
      <c r="O44" s="39"/>
      <c r="P44" s="39"/>
      <c r="Q44" s="114"/>
      <c r="R44" s="114"/>
      <c r="S44" s="114"/>
      <c r="T44" s="114"/>
      <c r="U44" s="114"/>
      <c r="V44" s="39"/>
      <c r="W44" s="89"/>
      <c r="X44" s="39"/>
      <c r="Y44" s="75"/>
      <c r="Z44" s="75"/>
      <c r="AA44" s="75"/>
      <c r="AB44" s="75"/>
      <c r="AC44" s="75"/>
      <c r="AD44" s="75"/>
    </row>
    <row r="45" spans="1:30" x14ac:dyDescent="0.25">
      <c r="A45" s="9"/>
      <c r="B45" s="89"/>
      <c r="C45" s="39"/>
      <c r="D45" s="89"/>
      <c r="E45" s="90"/>
      <c r="G45" s="39"/>
      <c r="H45" s="42"/>
      <c r="I45" s="39"/>
      <c r="J45" s="23"/>
      <c r="K45" s="23"/>
      <c r="L45" s="23"/>
      <c r="M45" s="39"/>
      <c r="N45" s="39"/>
      <c r="O45" s="39"/>
      <c r="P45" s="39"/>
      <c r="Q45" s="114"/>
      <c r="R45" s="114"/>
      <c r="S45" s="114"/>
      <c r="T45" s="114"/>
      <c r="U45" s="114"/>
      <c r="V45" s="39"/>
      <c r="W45" s="89"/>
      <c r="X45" s="39"/>
      <c r="Y45" s="75"/>
      <c r="Z45" s="75"/>
      <c r="AA45" s="75"/>
      <c r="AB45" s="75"/>
      <c r="AC45" s="75"/>
      <c r="AD45" s="75"/>
    </row>
    <row r="46" spans="1:30" x14ac:dyDescent="0.25">
      <c r="A46" s="9"/>
      <c r="B46" s="89"/>
      <c r="C46" s="39"/>
      <c r="D46" s="89"/>
      <c r="E46" s="90"/>
      <c r="G46" s="39"/>
      <c r="H46" s="42"/>
      <c r="I46" s="39"/>
      <c r="J46" s="23"/>
      <c r="K46" s="23"/>
      <c r="L46" s="23"/>
      <c r="M46" s="39"/>
      <c r="N46" s="39"/>
      <c r="O46" s="39"/>
      <c r="P46" s="39"/>
      <c r="Q46" s="114"/>
      <c r="R46" s="114"/>
      <c r="S46" s="114"/>
      <c r="T46" s="114"/>
      <c r="U46" s="114"/>
      <c r="V46" s="39"/>
      <c r="W46" s="89"/>
      <c r="X46" s="39"/>
      <c r="Y46" s="75"/>
      <c r="Z46" s="75"/>
      <c r="AA46" s="75"/>
      <c r="AB46" s="75"/>
      <c r="AC46" s="75"/>
      <c r="AD46" s="75"/>
    </row>
    <row r="47" spans="1:30" x14ac:dyDescent="0.25">
      <c r="A47" s="9"/>
      <c r="B47" s="89"/>
      <c r="C47" s="39"/>
      <c r="D47" s="89"/>
      <c r="E47" s="90"/>
      <c r="G47" s="39"/>
      <c r="H47" s="42"/>
      <c r="I47" s="39"/>
      <c r="J47" s="23"/>
      <c r="K47" s="23"/>
      <c r="L47" s="23"/>
      <c r="M47" s="39"/>
      <c r="N47" s="39"/>
      <c r="O47" s="39"/>
      <c r="P47" s="39"/>
      <c r="Q47" s="114"/>
      <c r="R47" s="114"/>
      <c r="S47" s="114"/>
      <c r="T47" s="114"/>
      <c r="U47" s="114"/>
      <c r="V47" s="39"/>
      <c r="W47" s="89"/>
      <c r="X47" s="39"/>
      <c r="Y47" s="75"/>
      <c r="Z47" s="75"/>
      <c r="AA47" s="75"/>
      <c r="AB47" s="75"/>
      <c r="AC47" s="75"/>
      <c r="AD47" s="75"/>
    </row>
    <row r="48" spans="1:30" x14ac:dyDescent="0.25">
      <c r="A48" s="9"/>
      <c r="B48" s="89"/>
      <c r="C48" s="39"/>
      <c r="D48" s="89"/>
      <c r="E48" s="90"/>
      <c r="G48" s="39"/>
      <c r="H48" s="42"/>
      <c r="I48" s="39"/>
      <c r="J48" s="23"/>
      <c r="K48" s="23"/>
      <c r="L48" s="23"/>
      <c r="M48" s="39"/>
      <c r="N48" s="39"/>
      <c r="O48" s="39"/>
      <c r="P48" s="39"/>
      <c r="Q48" s="114"/>
      <c r="R48" s="114"/>
      <c r="S48" s="114"/>
      <c r="T48" s="114"/>
      <c r="U48" s="114"/>
      <c r="V48" s="39"/>
      <c r="W48" s="89"/>
      <c r="X48" s="39"/>
      <c r="Y48" s="75"/>
      <c r="Z48" s="75"/>
      <c r="AA48" s="75"/>
      <c r="AB48" s="75"/>
      <c r="AC48" s="75"/>
      <c r="AD48" s="75"/>
    </row>
    <row r="49" spans="1:30" x14ac:dyDescent="0.25">
      <c r="A49" s="9"/>
      <c r="B49" s="89"/>
      <c r="C49" s="39"/>
      <c r="D49" s="89"/>
      <c r="E49" s="90"/>
      <c r="G49" s="39"/>
      <c r="H49" s="42"/>
      <c r="I49" s="39"/>
      <c r="J49" s="23"/>
      <c r="K49" s="23"/>
      <c r="L49" s="23"/>
      <c r="M49" s="39"/>
      <c r="N49" s="39"/>
      <c r="O49" s="39"/>
      <c r="P49" s="39"/>
      <c r="Q49" s="114"/>
      <c r="R49" s="114"/>
      <c r="S49" s="114"/>
      <c r="T49" s="114"/>
      <c r="U49" s="114"/>
      <c r="V49" s="39"/>
      <c r="W49" s="89"/>
      <c r="X49" s="39"/>
      <c r="Y49" s="75"/>
      <c r="Z49" s="75"/>
      <c r="AA49" s="75"/>
      <c r="AB49" s="75"/>
      <c r="AC49" s="75"/>
      <c r="AD49" s="75"/>
    </row>
    <row r="50" spans="1:30" x14ac:dyDescent="0.25">
      <c r="A50" s="9"/>
      <c r="B50" s="89"/>
      <c r="C50" s="39"/>
      <c r="D50" s="89"/>
      <c r="E50" s="90"/>
      <c r="G50" s="39"/>
      <c r="H50" s="42"/>
      <c r="I50" s="39"/>
      <c r="J50" s="23"/>
      <c r="K50" s="23"/>
      <c r="L50" s="23"/>
      <c r="M50" s="39"/>
      <c r="N50" s="39"/>
      <c r="O50" s="39"/>
      <c r="P50" s="39"/>
      <c r="Q50" s="114"/>
      <c r="R50" s="114"/>
      <c r="S50" s="114"/>
      <c r="T50" s="114"/>
      <c r="U50" s="114"/>
      <c r="V50" s="39"/>
      <c r="W50" s="89"/>
      <c r="X50" s="39"/>
      <c r="Y50" s="75"/>
      <c r="Z50" s="75"/>
      <c r="AA50" s="75"/>
      <c r="AB50" s="75"/>
      <c r="AC50" s="75"/>
      <c r="AD50" s="75"/>
    </row>
    <row r="51" spans="1:30" x14ac:dyDescent="0.25">
      <c r="A51" s="9"/>
      <c r="B51" s="89"/>
      <c r="C51" s="39"/>
      <c r="D51" s="89"/>
      <c r="E51" s="90"/>
      <c r="G51" s="39"/>
      <c r="H51" s="42"/>
      <c r="I51" s="39"/>
      <c r="J51" s="23"/>
      <c r="K51" s="23"/>
      <c r="L51" s="23"/>
      <c r="M51" s="39"/>
      <c r="N51" s="39"/>
      <c r="O51" s="39"/>
      <c r="P51" s="39"/>
      <c r="Q51" s="114"/>
      <c r="R51" s="114"/>
      <c r="S51" s="114"/>
      <c r="T51" s="114"/>
      <c r="U51" s="114"/>
      <c r="V51" s="39"/>
      <c r="W51" s="89"/>
      <c r="X51" s="39"/>
      <c r="Y51" s="75"/>
      <c r="Z51" s="75"/>
      <c r="AA51" s="75"/>
      <c r="AB51" s="75"/>
      <c r="AC51" s="75"/>
      <c r="AD51" s="75"/>
    </row>
    <row r="52" spans="1:30" x14ac:dyDescent="0.25">
      <c r="A52" s="9"/>
      <c r="B52" s="89"/>
      <c r="C52" s="39"/>
      <c r="D52" s="89"/>
      <c r="E52" s="90"/>
      <c r="G52" s="39"/>
      <c r="H52" s="42"/>
      <c r="I52" s="39"/>
      <c r="J52" s="23"/>
      <c r="K52" s="23"/>
      <c r="L52" s="23"/>
      <c r="M52" s="39"/>
      <c r="N52" s="39"/>
      <c r="O52" s="39"/>
      <c r="P52" s="39"/>
      <c r="Q52" s="114"/>
      <c r="R52" s="114"/>
      <c r="S52" s="114"/>
      <c r="T52" s="114"/>
      <c r="U52" s="114"/>
      <c r="V52" s="39"/>
      <c r="W52" s="89"/>
      <c r="X52" s="39"/>
      <c r="Y52" s="75"/>
      <c r="Z52" s="75"/>
      <c r="AA52" s="75"/>
      <c r="AB52" s="75"/>
      <c r="AC52" s="75"/>
      <c r="AD52" s="75"/>
    </row>
    <row r="53" spans="1:30" x14ac:dyDescent="0.25">
      <c r="A53" s="9"/>
      <c r="B53" s="89"/>
      <c r="C53" s="39"/>
      <c r="D53" s="89"/>
      <c r="E53" s="90"/>
      <c r="G53" s="39"/>
      <c r="H53" s="42"/>
      <c r="I53" s="39"/>
      <c r="J53" s="23"/>
      <c r="K53" s="23"/>
      <c r="L53" s="23"/>
      <c r="M53" s="39"/>
      <c r="N53" s="39"/>
      <c r="O53" s="39"/>
      <c r="P53" s="39"/>
      <c r="Q53" s="114"/>
      <c r="R53" s="114"/>
      <c r="S53" s="114"/>
      <c r="T53" s="114"/>
      <c r="U53" s="114"/>
      <c r="V53" s="39"/>
      <c r="W53" s="89"/>
      <c r="X53" s="39"/>
      <c r="Y53" s="75"/>
      <c r="Z53" s="75"/>
      <c r="AA53" s="75"/>
      <c r="AB53" s="75"/>
      <c r="AC53" s="75"/>
      <c r="AD53" s="75"/>
    </row>
    <row r="54" spans="1:30" x14ac:dyDescent="0.25">
      <c r="A54" s="9"/>
      <c r="B54" s="89"/>
      <c r="C54" s="39"/>
      <c r="D54" s="89"/>
      <c r="E54" s="90"/>
      <c r="G54" s="39"/>
      <c r="H54" s="42"/>
      <c r="I54" s="39"/>
      <c r="J54" s="23"/>
      <c r="K54" s="23"/>
      <c r="L54" s="23"/>
      <c r="M54" s="39"/>
      <c r="N54" s="39"/>
      <c r="O54" s="39"/>
      <c r="P54" s="39"/>
      <c r="Q54" s="114"/>
      <c r="R54" s="114"/>
      <c r="S54" s="114"/>
      <c r="T54" s="114"/>
      <c r="U54" s="114"/>
      <c r="V54" s="39"/>
      <c r="W54" s="89"/>
      <c r="X54" s="39"/>
      <c r="Y54" s="75"/>
      <c r="Z54" s="75"/>
      <c r="AA54" s="75"/>
      <c r="AB54" s="75"/>
      <c r="AC54" s="75"/>
      <c r="AD54" s="75"/>
    </row>
    <row r="55" spans="1:30" x14ac:dyDescent="0.25">
      <c r="A55" s="9"/>
      <c r="B55" s="89"/>
      <c r="C55" s="39"/>
      <c r="D55" s="89"/>
      <c r="E55" s="90"/>
      <c r="G55" s="39"/>
      <c r="H55" s="42"/>
      <c r="I55" s="39"/>
      <c r="J55" s="23"/>
      <c r="K55" s="23"/>
      <c r="L55" s="23"/>
      <c r="M55" s="39"/>
      <c r="N55" s="39"/>
      <c r="O55" s="39"/>
      <c r="P55" s="39"/>
      <c r="Q55" s="114"/>
      <c r="R55" s="114"/>
      <c r="S55" s="114"/>
      <c r="T55" s="114"/>
      <c r="U55" s="114"/>
      <c r="V55" s="39"/>
      <c r="W55" s="89"/>
      <c r="X55" s="39"/>
      <c r="Y55" s="75"/>
      <c r="Z55" s="75"/>
      <c r="AA55" s="75"/>
      <c r="AB55" s="75"/>
      <c r="AC55" s="75"/>
      <c r="AD55" s="75"/>
    </row>
    <row r="56" spans="1:30" x14ac:dyDescent="0.25">
      <c r="A56" s="9"/>
      <c r="B56" s="89"/>
      <c r="C56" s="39"/>
      <c r="D56" s="89"/>
      <c r="E56" s="90"/>
      <c r="G56" s="39"/>
      <c r="H56" s="42"/>
      <c r="I56" s="39"/>
      <c r="J56" s="23"/>
      <c r="K56" s="23"/>
      <c r="L56" s="23"/>
      <c r="M56" s="39"/>
      <c r="N56" s="39"/>
      <c r="O56" s="39"/>
      <c r="P56" s="39"/>
      <c r="Q56" s="114"/>
      <c r="R56" s="114"/>
      <c r="S56" s="114"/>
      <c r="T56" s="114"/>
      <c r="U56" s="114"/>
      <c r="V56" s="39"/>
      <c r="W56" s="89"/>
      <c r="X56" s="39"/>
      <c r="Y56" s="75"/>
      <c r="Z56" s="75"/>
      <c r="AA56" s="75"/>
      <c r="AB56" s="75"/>
      <c r="AC56" s="75"/>
      <c r="AD56" s="75"/>
    </row>
    <row r="57" spans="1:30" x14ac:dyDescent="0.25">
      <c r="A57" s="9"/>
      <c r="B57" s="89"/>
      <c r="C57" s="39"/>
      <c r="D57" s="89"/>
      <c r="E57" s="90"/>
      <c r="G57" s="39"/>
      <c r="H57" s="42"/>
      <c r="I57" s="39"/>
      <c r="J57" s="23"/>
      <c r="K57" s="23"/>
      <c r="L57" s="23"/>
      <c r="M57" s="39"/>
      <c r="N57" s="39"/>
      <c r="O57" s="39"/>
      <c r="P57" s="39"/>
      <c r="Q57" s="114"/>
      <c r="R57" s="114"/>
      <c r="S57" s="114"/>
      <c r="T57" s="114"/>
      <c r="U57" s="114"/>
      <c r="V57" s="39"/>
      <c r="W57" s="89"/>
      <c r="X57" s="39"/>
      <c r="Y57" s="75"/>
      <c r="Z57" s="75"/>
      <c r="AA57" s="75"/>
      <c r="AB57" s="75"/>
      <c r="AC57" s="75"/>
      <c r="AD57" s="75"/>
    </row>
    <row r="58" spans="1:30" x14ac:dyDescent="0.25">
      <c r="A58" s="9"/>
      <c r="B58" s="89"/>
      <c r="C58" s="39"/>
      <c r="D58" s="89"/>
      <c r="E58" s="90"/>
      <c r="G58" s="39"/>
      <c r="H58" s="42"/>
      <c r="I58" s="39"/>
      <c r="J58" s="23"/>
      <c r="K58" s="23"/>
      <c r="L58" s="23"/>
      <c r="M58" s="39"/>
      <c r="N58" s="39"/>
      <c r="O58" s="39"/>
      <c r="P58" s="39"/>
      <c r="Q58" s="114"/>
      <c r="R58" s="114"/>
      <c r="S58" s="114"/>
      <c r="T58" s="114"/>
      <c r="U58" s="114"/>
      <c r="V58" s="39"/>
      <c r="W58" s="89"/>
      <c r="X58" s="39"/>
      <c r="Y58" s="75"/>
      <c r="Z58" s="75"/>
      <c r="AA58" s="75"/>
      <c r="AB58" s="75"/>
      <c r="AC58" s="75"/>
      <c r="AD58" s="75"/>
    </row>
    <row r="59" spans="1:30" x14ac:dyDescent="0.25">
      <c r="A59" s="9"/>
      <c r="B59" s="89"/>
      <c r="C59" s="39"/>
      <c r="D59" s="89"/>
      <c r="E59" s="90"/>
      <c r="G59" s="39"/>
      <c r="H59" s="42"/>
      <c r="I59" s="39"/>
      <c r="J59" s="23"/>
      <c r="K59" s="23"/>
      <c r="L59" s="23"/>
      <c r="M59" s="39"/>
      <c r="N59" s="39"/>
      <c r="O59" s="39"/>
      <c r="P59" s="39"/>
      <c r="Q59" s="114"/>
      <c r="R59" s="114"/>
      <c r="S59" s="114"/>
      <c r="T59" s="114"/>
      <c r="U59" s="114"/>
      <c r="V59" s="39"/>
      <c r="W59" s="89"/>
      <c r="X59" s="39"/>
      <c r="Y59" s="75"/>
      <c r="Z59" s="75"/>
      <c r="AA59" s="75"/>
      <c r="AB59" s="75"/>
      <c r="AC59" s="75"/>
      <c r="AD59" s="75"/>
    </row>
    <row r="60" spans="1:30" x14ac:dyDescent="0.25">
      <c r="A60" s="9"/>
      <c r="B60" s="89"/>
      <c r="C60" s="39"/>
      <c r="D60" s="89"/>
      <c r="E60" s="90"/>
      <c r="G60" s="39"/>
      <c r="H60" s="42"/>
      <c r="I60" s="39"/>
      <c r="J60" s="23"/>
      <c r="K60" s="23"/>
      <c r="L60" s="23"/>
      <c r="M60" s="39"/>
      <c r="N60" s="39"/>
      <c r="O60" s="39"/>
      <c r="P60" s="39"/>
      <c r="Q60" s="114"/>
      <c r="R60" s="114"/>
      <c r="S60" s="114"/>
      <c r="T60" s="114"/>
      <c r="U60" s="114"/>
      <c r="V60" s="39"/>
      <c r="W60" s="89"/>
      <c r="X60" s="39"/>
      <c r="Y60" s="75"/>
      <c r="Z60" s="75"/>
      <c r="AA60" s="75"/>
      <c r="AB60" s="75"/>
      <c r="AC60" s="75"/>
      <c r="AD60" s="75"/>
    </row>
    <row r="61" spans="1:30" x14ac:dyDescent="0.25">
      <c r="A61" s="9"/>
      <c r="B61" s="89"/>
      <c r="C61" s="39"/>
      <c r="D61" s="89"/>
      <c r="E61" s="90"/>
      <c r="G61" s="39"/>
      <c r="H61" s="42"/>
      <c r="I61" s="39"/>
      <c r="J61" s="23"/>
      <c r="K61" s="23"/>
      <c r="L61" s="23"/>
      <c r="M61" s="39"/>
      <c r="N61" s="39"/>
      <c r="O61" s="39"/>
      <c r="P61" s="39"/>
      <c r="Q61" s="114"/>
      <c r="R61" s="114"/>
      <c r="S61" s="114"/>
      <c r="T61" s="114"/>
      <c r="U61" s="114"/>
      <c r="V61" s="39"/>
      <c r="W61" s="89"/>
      <c r="X61" s="39"/>
      <c r="Y61" s="75"/>
      <c r="Z61" s="75"/>
      <c r="AA61" s="75"/>
      <c r="AB61" s="75"/>
      <c r="AC61" s="75"/>
      <c r="AD61" s="75"/>
    </row>
    <row r="62" spans="1:30" x14ac:dyDescent="0.25">
      <c r="A62" s="9"/>
      <c r="B62" s="89"/>
      <c r="C62" s="39"/>
      <c r="D62" s="89"/>
      <c r="E62" s="90"/>
      <c r="G62" s="39"/>
      <c r="H62" s="42"/>
      <c r="I62" s="39"/>
      <c r="J62" s="23"/>
      <c r="K62" s="23"/>
      <c r="L62" s="23"/>
      <c r="M62" s="39"/>
      <c r="N62" s="39"/>
      <c r="O62" s="39"/>
      <c r="P62" s="39"/>
      <c r="Q62" s="114"/>
      <c r="R62" s="114"/>
      <c r="S62" s="114"/>
      <c r="T62" s="114"/>
      <c r="U62" s="114"/>
      <c r="V62" s="39"/>
      <c r="W62" s="89"/>
      <c r="X62" s="39"/>
      <c r="Y62" s="75"/>
      <c r="Z62" s="75"/>
      <c r="AA62" s="75"/>
      <c r="AB62" s="75"/>
      <c r="AC62" s="75"/>
      <c r="AD62" s="75"/>
    </row>
    <row r="63" spans="1:30" x14ac:dyDescent="0.25">
      <c r="A63" s="9"/>
      <c r="B63" s="89"/>
      <c r="C63" s="39"/>
      <c r="D63" s="89"/>
      <c r="E63" s="90"/>
      <c r="G63" s="39"/>
      <c r="H63" s="42"/>
      <c r="I63" s="39"/>
      <c r="J63" s="23"/>
      <c r="K63" s="23"/>
      <c r="L63" s="23"/>
      <c r="M63" s="39"/>
      <c r="N63" s="39"/>
      <c r="O63" s="39"/>
      <c r="P63" s="39"/>
      <c r="Q63" s="114"/>
      <c r="R63" s="114"/>
      <c r="S63" s="114"/>
      <c r="T63" s="114"/>
      <c r="U63" s="114"/>
      <c r="V63" s="39"/>
      <c r="W63" s="89"/>
      <c r="X63" s="39"/>
      <c r="Y63" s="75"/>
      <c r="Z63" s="75"/>
      <c r="AA63" s="75"/>
      <c r="AB63" s="75"/>
      <c r="AC63" s="75"/>
      <c r="AD63" s="75"/>
    </row>
    <row r="64" spans="1:30" x14ac:dyDescent="0.25">
      <c r="A64" s="9"/>
      <c r="B64" s="89"/>
      <c r="C64" s="39"/>
      <c r="D64" s="89"/>
      <c r="E64" s="90"/>
      <c r="G64" s="39"/>
      <c r="H64" s="42"/>
      <c r="I64" s="39"/>
      <c r="J64" s="23"/>
      <c r="K64" s="23"/>
      <c r="L64" s="23"/>
      <c r="M64" s="39"/>
      <c r="N64" s="39"/>
      <c r="O64" s="39"/>
      <c r="P64" s="39"/>
      <c r="Q64" s="114"/>
      <c r="R64" s="114"/>
      <c r="S64" s="114"/>
      <c r="T64" s="114"/>
      <c r="U64" s="114"/>
      <c r="V64" s="39"/>
      <c r="W64" s="89"/>
      <c r="X64" s="39"/>
      <c r="Y64" s="75"/>
      <c r="Z64" s="75"/>
      <c r="AA64" s="75"/>
      <c r="AB64" s="75"/>
      <c r="AC64" s="75"/>
      <c r="AD64" s="75"/>
    </row>
    <row r="65" spans="1:30" x14ac:dyDescent="0.25">
      <c r="A65" s="9"/>
      <c r="B65" s="89"/>
      <c r="C65" s="39"/>
      <c r="D65" s="89"/>
      <c r="E65" s="90"/>
      <c r="G65" s="39"/>
      <c r="H65" s="42"/>
      <c r="I65" s="39"/>
      <c r="J65" s="23"/>
      <c r="K65" s="23"/>
      <c r="L65" s="23"/>
      <c r="M65" s="39"/>
      <c r="N65" s="39"/>
      <c r="O65" s="39"/>
      <c r="P65" s="39"/>
      <c r="Q65" s="114"/>
      <c r="R65" s="114"/>
      <c r="S65" s="114"/>
      <c r="T65" s="114"/>
      <c r="U65" s="114"/>
      <c r="V65" s="39"/>
      <c r="W65" s="89"/>
      <c r="X65" s="39"/>
      <c r="Y65" s="75"/>
      <c r="Z65" s="75"/>
      <c r="AA65" s="75"/>
      <c r="AB65" s="75"/>
      <c r="AC65" s="75"/>
      <c r="AD65" s="75"/>
    </row>
    <row r="66" spans="1:30" x14ac:dyDescent="0.25">
      <c r="A66" s="9"/>
      <c r="B66" s="89"/>
      <c r="C66" s="39"/>
      <c r="D66" s="89"/>
      <c r="E66" s="90"/>
      <c r="G66" s="39"/>
      <c r="H66" s="42"/>
      <c r="I66" s="39"/>
      <c r="J66" s="23"/>
      <c r="K66" s="23"/>
      <c r="L66" s="23"/>
      <c r="M66" s="39"/>
      <c r="N66" s="39"/>
      <c r="O66" s="39"/>
      <c r="P66" s="39"/>
      <c r="Q66" s="114"/>
      <c r="R66" s="114"/>
      <c r="S66" s="114"/>
      <c r="T66" s="114"/>
      <c r="U66" s="114"/>
      <c r="V66" s="39"/>
      <c r="W66" s="89"/>
      <c r="X66" s="39"/>
      <c r="Y66" s="75"/>
      <c r="Z66" s="75"/>
      <c r="AA66" s="75"/>
      <c r="AB66" s="75"/>
      <c r="AC66" s="75"/>
      <c r="AD66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2020-09-03T04:38:33Z</dcterms:modified>
</cp:coreProperties>
</file>