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3" i="1" l="1"/>
  <c r="K13" i="1"/>
  <c r="O6" i="1"/>
  <c r="O5" i="1"/>
  <c r="O4" i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G7" i="1"/>
  <c r="G11" i="1"/>
  <c r="F7" i="1"/>
  <c r="F11" i="1"/>
  <c r="F14" i="1" s="1"/>
  <c r="E7" i="1"/>
  <c r="D8" i="1" s="1"/>
  <c r="E11" i="1"/>
  <c r="E14" i="1" s="1"/>
  <c r="G14" i="1"/>
  <c r="H14" i="1"/>
  <c r="L14" i="1" s="1"/>
  <c r="L11" i="1"/>
  <c r="K14" i="1" l="1"/>
  <c r="K11" i="1"/>
</calcChain>
</file>

<file path=xl/sharedStrings.xml><?xml version="1.0" encoding="utf-8"?>
<sst xmlns="http://schemas.openxmlformats.org/spreadsheetml/2006/main" count="76" uniqueCount="50">
  <si>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</si>
  <si>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</si>
  <si>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</si>
  <si>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</si>
  <si>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</si>
  <si>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</si>
  <si>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</si>
  <si>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</si>
  <si>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</si>
  <si>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</si>
  <si>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</si>
  <si>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</si>
  <si>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</si>
  <si>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</si>
  <si>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</si>
  <si>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</si>
  <si>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</si>
  <si>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</si>
  <si>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</si>
  <si>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</si>
  <si>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</si>
  <si>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</si>
  <si>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</si>
  <si>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</si>
  <si>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</si>
  <si>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</si>
  <si>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</si>
  <si>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</si>
  <si>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</si>
  <si>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</si>
  <si>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</si>
  <si>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</si>
  <si>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</si>
  <si>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KPK = Keravan Pallokerho  (1960)</t>
  </si>
  <si>
    <t>Virve Pörrö</t>
  </si>
  <si>
    <t>5.-6.</t>
  </si>
  <si>
    <t>KPK</t>
  </si>
  <si>
    <t>putoamissarja</t>
  </si>
  <si>
    <t>9.-10.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</si>
  <si>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</si>
  <si>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</si>
  <si>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</si>
  <si>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</si>
  <si>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</si>
  <si>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</si>
  <si>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</si>
  <si>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</si>
  <si>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23.05. 1978  PuMu - KPK  3-27</t>
  </si>
  <si>
    <t>5. ottelu</t>
  </si>
  <si>
    <t>12.06. 1978  Roihu - KPK  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</si>
</sst>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1978</v>
      </c>
      <c r="C4" s="27" t="s">
        <v>35</v>
      </c>
      <c r="D4" s="29" t="s">
        <v>36</v>
      </c>
      <c r="E4" s="62">
        <v>10</v>
      </c>
      <c r="F4" s="27">
        <v>1</v>
      </c>
      <c r="G4" s="27">
        <v>5</v>
      </c>
      <c r="H4" s="27">
        <v>7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1</v>
      </c>
      <c r="W4" s="28">
        <v>4</v>
      </c>
      <c r="X4" s="28">
        <v>3</v>
      </c>
      <c r="Y4" s="28"/>
      <c r="Z4" s="27"/>
      <c r="AA4" s="27"/>
      <c r="AB4" s="27"/>
      <c r="AC4" s="27"/>
      <c r="AD4" s="27"/>
      <c r="AE4" s="27"/>
      <c r="AF4" s="64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1979</v>
      </c>
      <c r="C5" s="27" t="s">
        <v>35</v>
      </c>
      <c r="D5" s="29" t="s">
        <v>36</v>
      </c>
      <c r="E5" s="62">
        <v>9</v>
      </c>
      <c r="F5" s="27">
        <v>1</v>
      </c>
      <c r="G5" s="27">
        <v>3</v>
      </c>
      <c r="H5" s="27">
        <v>3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>
        <v>3</v>
      </c>
      <c r="V5" s="28">
        <v>1</v>
      </c>
      <c r="W5" s="28">
        <v>4</v>
      </c>
      <c r="X5" s="28">
        <v>3</v>
      </c>
      <c r="Y5" s="28"/>
      <c r="Z5" s="27"/>
      <c r="AA5" s="27"/>
      <c r="AB5" s="27">
        <v>1</v>
      </c>
      <c r="AC5" s="27"/>
      <c r="AD5" s="27"/>
      <c r="AE5" s="27"/>
      <c r="AF5" s="64" t="s">
        <v>37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1980</v>
      </c>
      <c r="C6" s="27" t="s">
        <v>38</v>
      </c>
      <c r="D6" s="29" t="s">
        <v>36</v>
      </c>
      <c r="E6" s="62">
        <v>7</v>
      </c>
      <c r="F6" s="27">
        <v>0</v>
      </c>
      <c r="G6" s="27">
        <v>6</v>
      </c>
      <c r="H6" s="27">
        <v>6</v>
      </c>
      <c r="I6" s="63"/>
      <c r="J6" s="63"/>
      <c r="K6" s="63"/>
      <c r="L6" s="63"/>
      <c r="M6" s="63"/>
      <c r="N6" s="63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26</v>
      </c>
      <c r="F7" s="19">
        <f>SUM(F4:F6)</f>
        <v>2</v>
      </c>
      <c r="G7" s="19">
        <f>SUM(G4:G6)</f>
        <v>14</v>
      </c>
      <c r="H7" s="19">
        <f>SUM(H4:H6)</f>
        <v>16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5</v>
      </c>
      <c r="V7" s="19">
        <f>SUM(V4:V6)</f>
        <v>2</v>
      </c>
      <c r="W7" s="19">
        <f>SUM(W4:W6)</f>
        <v>8</v>
      </c>
      <c r="X7" s="19">
        <f>SUM(X4:X6)</f>
        <v>6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1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77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40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41</v>
      </c>
      <c r="Q10" s="13"/>
      <c r="R10" s="13"/>
      <c r="S10" s="13"/>
      <c r="T10" s="65"/>
      <c r="U10" s="65"/>
      <c r="V10" s="65"/>
      <c r="W10" s="65"/>
      <c r="X10" s="65"/>
      <c r="Y10" s="13"/>
      <c r="Z10" s="13"/>
      <c r="AA10" s="13"/>
      <c r="AB10" s="13"/>
      <c r="AC10" s="13"/>
      <c r="AD10" s="13"/>
      <c r="AE10" s="13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26</v>
      </c>
      <c r="F11" s="27">
        <f>PRODUCT(F7)</f>
        <v>2</v>
      </c>
      <c r="G11" s="27">
        <f>PRODUCT(G7)</f>
        <v>14</v>
      </c>
      <c r="H11" s="27">
        <f>PRODUCT(H7)</f>
        <v>16</v>
      </c>
      <c r="I11" s="27"/>
      <c r="J11" s="1"/>
      <c r="K11" s="43">
        <f>PRODUCT((F11+G11)/E11)</f>
        <v>0.61538461538461542</v>
      </c>
      <c r="L11" s="43">
        <f>PRODUCT(H11/E11)</f>
        <v>0.61538461538461542</v>
      </c>
      <c r="M11" s="43"/>
      <c r="N11" s="30"/>
      <c r="O11" s="25"/>
      <c r="P11" s="67" t="s">
        <v>42</v>
      </c>
      <c r="Q11" s="68"/>
      <c r="R11" s="68"/>
      <c r="S11" s="69" t="s">
        <v>47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 t="s">
        <v>43</v>
      </c>
      <c r="AE11" s="69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2" t="s">
        <v>44</v>
      </c>
      <c r="Q12" s="73"/>
      <c r="R12" s="73"/>
      <c r="S12" s="74" t="s">
        <v>47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43</v>
      </c>
      <c r="AE12" s="74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>
        <v>5</v>
      </c>
      <c r="F13" s="28">
        <v>2</v>
      </c>
      <c r="G13" s="28">
        <v>8</v>
      </c>
      <c r="H13" s="28">
        <v>6</v>
      </c>
      <c r="I13" s="28"/>
      <c r="J13" s="1"/>
      <c r="K13" s="50">
        <f>PRODUCT((F13+G13)/E13)</f>
        <v>2</v>
      </c>
      <c r="L13" s="50">
        <f>PRODUCT(H13/E13)</f>
        <v>1.2</v>
      </c>
      <c r="M13" s="50"/>
      <c r="N13" s="51"/>
      <c r="O13" s="25"/>
      <c r="P13" s="72" t="s">
        <v>45</v>
      </c>
      <c r="Q13" s="73"/>
      <c r="R13" s="73"/>
      <c r="S13" s="74" t="s">
        <v>47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 t="s">
        <v>43</v>
      </c>
      <c r="AE13" s="74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31</v>
      </c>
      <c r="F14" s="19">
        <f>SUM(F11:F13)</f>
        <v>4</v>
      </c>
      <c r="G14" s="19">
        <f>SUM(G11:G13)</f>
        <v>22</v>
      </c>
      <c r="H14" s="19">
        <f>SUM(H11:H13)</f>
        <v>22</v>
      </c>
      <c r="I14" s="19"/>
      <c r="J14" s="1"/>
      <c r="K14" s="55">
        <f>PRODUCT((F14+G14)/E14)</f>
        <v>0.83870967741935487</v>
      </c>
      <c r="L14" s="55">
        <f>PRODUCT(H14/E14)</f>
        <v>0.70967741935483875</v>
      </c>
      <c r="M14" s="55"/>
      <c r="N14" s="31"/>
      <c r="O14" s="25"/>
      <c r="P14" s="77" t="s">
        <v>46</v>
      </c>
      <c r="Q14" s="78"/>
      <c r="R14" s="78"/>
      <c r="S14" s="79" t="s">
        <v>49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0" t="s">
        <v>48</v>
      </c>
      <c r="AE14" s="79"/>
      <c r="AF14" s="8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2019-01-27T19:29:08Z</dcterms:modified>
</cp:coreProperties>
</file>