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5" i="1" l="1"/>
  <c r="M5" i="1"/>
  <c r="O10" i="1"/>
  <c r="O14" i="1" s="1"/>
  <c r="O17" i="1" s="1"/>
  <c r="M10" i="1"/>
  <c r="AE10" i="1"/>
  <c r="AD10" i="1"/>
  <c r="AC10" i="1"/>
  <c r="AB10" i="1"/>
  <c r="AA10" i="1"/>
  <c r="Z10" i="1"/>
  <c r="Y10" i="1"/>
  <c r="I16" i="1"/>
  <c r="X10" i="1"/>
  <c r="H16" i="1"/>
  <c r="W10" i="1"/>
  <c r="G16" i="1"/>
  <c r="V10" i="1"/>
  <c r="F16" i="1"/>
  <c r="U10" i="1"/>
  <c r="E16" i="1"/>
  <c r="T10" i="1"/>
  <c r="S10" i="1"/>
  <c r="R10" i="1"/>
  <c r="Q10" i="1"/>
  <c r="P10" i="1"/>
  <c r="L10" i="1"/>
  <c r="K10" i="1"/>
  <c r="J10" i="1"/>
  <c r="I10" i="1"/>
  <c r="I14" i="1"/>
  <c r="H10" i="1"/>
  <c r="H14" i="1"/>
  <c r="G10" i="1"/>
  <c r="G14" i="1"/>
  <c r="F10" i="1"/>
  <c r="F14" i="1"/>
  <c r="E10" i="1"/>
  <c r="E14" i="1"/>
  <c r="N10" i="1"/>
  <c r="N14" i="1"/>
  <c r="D11" i="1"/>
  <c r="K16" i="1"/>
  <c r="E17" i="1"/>
  <c r="G17" i="1"/>
  <c r="L16" i="1"/>
  <c r="F17" i="1"/>
  <c r="K14" i="1"/>
  <c r="H17" i="1"/>
  <c r="L17" i="1"/>
  <c r="L14" i="1"/>
  <c r="M14" i="1"/>
  <c r="I17" i="1"/>
  <c r="M16" i="1"/>
  <c r="K17" i="1"/>
  <c r="M17" i="1"/>
</calcChain>
</file>

<file path=xl/sharedStrings.xml><?xml version="1.0" encoding="utf-8"?>
<sst xmlns="http://schemas.openxmlformats.org/spreadsheetml/2006/main" count="120" uniqueCount="81">
  <si>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</si>
  <si>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</si>
  <si>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</si>
  <si>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</si>
  <si>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</si>
  <si>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</si>
  <si>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</si>
  <si>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</si>
  <si>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</si>
  <si>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</si>
  <si>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</si>
  <si>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</si>
  <si>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</si>
  <si>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</si>
  <si>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</si>
  <si>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</si>
  <si>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</si>
  <si>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</si>
  <si>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</si>
  <si>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</si>
  <si>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</si>
  <si>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</si>
  <si>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</si>
  <si>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</si>
  <si>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</si>
  <si>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</si>
  <si>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</si>
  <si>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</si>
  <si>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</si>
  <si>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</si>
  <si>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</si>
  <si>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</si>
  <si>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</si>
  <si>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</si>
  <si>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</si>
  <si>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Tiina Puskala</t>
  </si>
  <si>
    <t>11.</t>
  </si>
  <si>
    <t>YPJ</t>
  </si>
  <si>
    <t>superpesiskarsinta</t>
  </si>
  <si>
    <t>ykköspesis</t>
  </si>
  <si>
    <t>karsintasarja</t>
  </si>
  <si>
    <t>IK</t>
  </si>
  <si>
    <t>22.4.1981</t>
  </si>
  <si>
    <t>IK = Ilmajoen Kisailijat  (1921)</t>
  </si>
  <si>
    <t>YPJ = Ylihärmän Pesis-Junkkarit  (1996)</t>
  </si>
  <si>
    <t>SMJ</t>
  </si>
  <si>
    <t>SMJ = Seinäjoen Maila-Jussit  (1932)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</si>
  <si>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</si>
  <si>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</si>
  <si>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</si>
  <si>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</si>
  <si>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</si>
  <si>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</si>
  <si>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</si>
  <si>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10.05. 1998  PeTo - YPJ  1-0  (4-2, 8-8)</t>
  </si>
  <si>
    <t>30.05. 1998  YPJ - Manse PP  0-1  (4-8, 2-2)</t>
  </si>
  <si>
    <t xml:space="preserve">  17 v   0 kk 18 pv</t>
  </si>
  <si>
    <t xml:space="preserve">  17 v   1 kk   8 pv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</si>
  <si>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</si>
  <si>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</si>
  <si>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</si>
  <si>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</si>
  <si>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</si>
  <si>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</si>
  <si>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</si>
  <si>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</si>
  <si>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</si>
  <si>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</si>
  <si>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</si>
  <si>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</si>
  <si>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</si>
  <si>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</si>
  <si>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</si>
  <si>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28.06. 1998  Sotkamo</t>
  </si>
  <si>
    <t>Juha Liljeqvist</t>
  </si>
  <si>
    <t>3112</t>
  </si>
  <si>
    <t xml:space="preserve">  2-0  (5-3, 10-5)</t>
  </si>
  <si>
    <t>1v</t>
  </si>
  <si>
    <t>5/5</t>
  </si>
  <si>
    <t>2/2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</si>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</sst>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7" borderId="3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/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/>
    <xf numFmtId="0" fontId="6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left"/>
    </xf>
    <xf numFmtId="49" fontId="1" fillId="9" borderId="11" xfId="0" applyNumberFormat="1" applyFont="1" applyFill="1" applyBorder="1" applyAlignment="1">
      <alignment horizontal="left"/>
    </xf>
    <xf numFmtId="0" fontId="1" fillId="9" borderId="14" xfId="0" applyFont="1" applyFill="1" applyBorder="1" applyAlignment="1">
      <alignment horizontal="left"/>
    </xf>
    <xf numFmtId="165" fontId="1" fillId="9" borderId="14" xfId="1" applyNumberFormat="1" applyFont="1" applyFill="1" applyBorder="1" applyAlignment="1"/>
    <xf numFmtId="0" fontId="1" fillId="9" borderId="6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4" xfId="0" applyFont="1" applyFill="1" applyBorder="1"/>
    <xf numFmtId="49" fontId="1" fillId="9" borderId="1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6.42578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42" t="s">
        <v>35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2">
        <v>1997</v>
      </c>
      <c r="C4" s="62"/>
      <c r="D4" s="61" t="s">
        <v>45</v>
      </c>
      <c r="E4" s="68"/>
      <c r="F4" s="63" t="s">
        <v>39</v>
      </c>
      <c r="G4" s="66"/>
      <c r="H4" s="64"/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1998</v>
      </c>
      <c r="C5" s="27" t="s">
        <v>36</v>
      </c>
      <c r="D5" s="29" t="s">
        <v>37</v>
      </c>
      <c r="E5" s="27">
        <v>21</v>
      </c>
      <c r="F5" s="27">
        <v>0</v>
      </c>
      <c r="G5" s="27">
        <v>1</v>
      </c>
      <c r="H5" s="27">
        <v>14</v>
      </c>
      <c r="I5" s="27">
        <v>50</v>
      </c>
      <c r="J5" s="27">
        <v>32</v>
      </c>
      <c r="K5" s="27">
        <v>13</v>
      </c>
      <c r="L5" s="27">
        <v>4</v>
      </c>
      <c r="M5" s="27">
        <f>PRODUCT(F5+G5)</f>
        <v>1</v>
      </c>
      <c r="N5" s="30">
        <v>0.38800000000000001</v>
      </c>
      <c r="O5" s="37">
        <f>PRODUCT(I5/N5)</f>
        <v>128.86597938144328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0" t="s">
        <v>38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2">
        <v>1999</v>
      </c>
      <c r="C6" s="62"/>
      <c r="D6" s="61" t="s">
        <v>41</v>
      </c>
      <c r="E6" s="62"/>
      <c r="F6" s="63" t="s">
        <v>39</v>
      </c>
      <c r="G6" s="66"/>
      <c r="H6" s="64"/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2">
        <v>2000</v>
      </c>
      <c r="C7" s="62"/>
      <c r="D7" s="61" t="s">
        <v>37</v>
      </c>
      <c r="E7" s="62"/>
      <c r="F7" s="63" t="s">
        <v>39</v>
      </c>
      <c r="G7" s="66"/>
      <c r="H7" s="64"/>
      <c r="I7" s="62"/>
      <c r="J7" s="62"/>
      <c r="K7" s="62"/>
      <c r="L7" s="62"/>
      <c r="M7" s="62"/>
      <c r="N7" s="62"/>
      <c r="O7" s="37">
        <v>0</v>
      </c>
      <c r="P7" s="27"/>
      <c r="Q7" s="27"/>
      <c r="R7" s="27"/>
      <c r="S7" s="27"/>
      <c r="T7" s="27"/>
      <c r="U7" s="28">
        <v>7</v>
      </c>
      <c r="V7" s="28">
        <v>0</v>
      </c>
      <c r="W7" s="28">
        <v>1</v>
      </c>
      <c r="X7" s="28">
        <v>5</v>
      </c>
      <c r="Y7" s="28">
        <v>21</v>
      </c>
      <c r="Z7" s="27"/>
      <c r="AA7" s="27"/>
      <c r="AB7" s="27"/>
      <c r="AC7" s="27"/>
      <c r="AD7" s="27"/>
      <c r="AE7" s="27"/>
      <c r="AF7" s="60" t="s">
        <v>40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2">
        <v>2001</v>
      </c>
      <c r="C8" s="62"/>
      <c r="D8" s="61" t="s">
        <v>37</v>
      </c>
      <c r="E8" s="62"/>
      <c r="F8" s="63" t="s">
        <v>39</v>
      </c>
      <c r="G8" s="66"/>
      <c r="H8" s="65"/>
      <c r="I8" s="63"/>
      <c r="J8" s="63"/>
      <c r="K8" s="63"/>
      <c r="L8" s="63"/>
      <c r="M8" s="63"/>
      <c r="N8" s="63"/>
      <c r="O8" s="37">
        <v>0</v>
      </c>
      <c r="P8" s="27"/>
      <c r="Q8" s="27"/>
      <c r="R8" s="27"/>
      <c r="S8" s="27"/>
      <c r="T8" s="27"/>
      <c r="U8" s="28">
        <v>6</v>
      </c>
      <c r="V8" s="28">
        <v>0</v>
      </c>
      <c r="W8" s="28">
        <v>0</v>
      </c>
      <c r="X8" s="28">
        <v>4</v>
      </c>
      <c r="Y8" s="28">
        <v>13</v>
      </c>
      <c r="Z8" s="27"/>
      <c r="AA8" s="27"/>
      <c r="AB8" s="27"/>
      <c r="AC8" s="27"/>
      <c r="AD8" s="27"/>
      <c r="AE8" s="27"/>
      <c r="AF8" s="60" t="s">
        <v>40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62">
        <v>2002</v>
      </c>
      <c r="C9" s="62"/>
      <c r="D9" s="61" t="s">
        <v>41</v>
      </c>
      <c r="E9" s="62"/>
      <c r="F9" s="63" t="s">
        <v>39</v>
      </c>
      <c r="G9" s="66"/>
      <c r="H9" s="65"/>
      <c r="I9" s="63"/>
      <c r="J9" s="63"/>
      <c r="K9" s="63"/>
      <c r="L9" s="63"/>
      <c r="M9" s="63"/>
      <c r="N9" s="63"/>
      <c r="O9" s="37">
        <v>0</v>
      </c>
      <c r="P9" s="27"/>
      <c r="Q9" s="27"/>
      <c r="R9" s="27"/>
      <c r="S9" s="27"/>
      <c r="T9" s="27"/>
      <c r="U9" s="28">
        <v>2</v>
      </c>
      <c r="V9" s="28">
        <v>0</v>
      </c>
      <c r="W9" s="28">
        <v>1</v>
      </c>
      <c r="X9" s="28">
        <v>0</v>
      </c>
      <c r="Y9" s="28">
        <v>6</v>
      </c>
      <c r="Z9" s="27"/>
      <c r="AA9" s="27"/>
      <c r="AB9" s="27"/>
      <c r="AC9" s="27"/>
      <c r="AD9" s="27"/>
      <c r="AE9" s="27"/>
      <c r="AF9" s="60" t="s">
        <v>40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17" t="s">
        <v>9</v>
      </c>
      <c r="C10" s="18"/>
      <c r="D10" s="16"/>
      <c r="E10" s="19">
        <f t="shared" ref="E10:M10" si="0">SUM(E5:E9)</f>
        <v>21</v>
      </c>
      <c r="F10" s="19">
        <f t="shared" si="0"/>
        <v>0</v>
      </c>
      <c r="G10" s="19">
        <f t="shared" si="0"/>
        <v>1</v>
      </c>
      <c r="H10" s="19">
        <f t="shared" si="0"/>
        <v>14</v>
      </c>
      <c r="I10" s="19">
        <f t="shared" si="0"/>
        <v>50</v>
      </c>
      <c r="J10" s="19">
        <f t="shared" si="0"/>
        <v>32</v>
      </c>
      <c r="K10" s="19">
        <f t="shared" si="0"/>
        <v>13</v>
      </c>
      <c r="L10" s="19">
        <f t="shared" si="0"/>
        <v>4</v>
      </c>
      <c r="M10" s="19">
        <f t="shared" si="0"/>
        <v>1</v>
      </c>
      <c r="N10" s="31">
        <f>PRODUCT(I10/O10)</f>
        <v>0.38800000000000007</v>
      </c>
      <c r="O10" s="32">
        <f t="shared" ref="O10:AE10" si="1">SUM(O5:O9)</f>
        <v>128.86597938144328</v>
      </c>
      <c r="P10" s="19">
        <f t="shared" si="1"/>
        <v>0</v>
      </c>
      <c r="Q10" s="19">
        <f t="shared" si="1"/>
        <v>0</v>
      </c>
      <c r="R10" s="19">
        <f t="shared" si="1"/>
        <v>0</v>
      </c>
      <c r="S10" s="19">
        <f t="shared" si="1"/>
        <v>0</v>
      </c>
      <c r="T10" s="19">
        <f t="shared" si="1"/>
        <v>0</v>
      </c>
      <c r="U10" s="19">
        <f t="shared" si="1"/>
        <v>15</v>
      </c>
      <c r="V10" s="19">
        <f t="shared" si="1"/>
        <v>0</v>
      </c>
      <c r="W10" s="19">
        <f t="shared" si="1"/>
        <v>2</v>
      </c>
      <c r="X10" s="19">
        <f t="shared" si="1"/>
        <v>9</v>
      </c>
      <c r="Y10" s="19">
        <f t="shared" si="1"/>
        <v>40</v>
      </c>
      <c r="Z10" s="19">
        <f t="shared" si="1"/>
        <v>0</v>
      </c>
      <c r="AA10" s="19">
        <f t="shared" si="1"/>
        <v>0</v>
      </c>
      <c r="AB10" s="19">
        <f t="shared" si="1"/>
        <v>0</v>
      </c>
      <c r="AC10" s="19">
        <f t="shared" si="1"/>
        <v>0</v>
      </c>
      <c r="AD10" s="19">
        <f t="shared" si="1"/>
        <v>0</v>
      </c>
      <c r="AE10" s="19">
        <f t="shared" si="1"/>
        <v>0</v>
      </c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9" t="s">
        <v>2</v>
      </c>
      <c r="C11" s="33"/>
      <c r="D11" s="34">
        <f>SUM(F10:H10)+((I10-F10-G10)/3)+(E10/3)+(Z10*25)+(AA10*25)+(AB10*10)+(AC10*25)+(AD10*20)+(AE10*15)</f>
        <v>38.333333333333329</v>
      </c>
      <c r="E11" s="1"/>
      <c r="F11" s="1"/>
      <c r="G11" s="1"/>
      <c r="H11" s="1"/>
      <c r="I11" s="1"/>
      <c r="J11" s="1"/>
      <c r="K11" s="1"/>
      <c r="L11" s="1"/>
      <c r="M11" s="1"/>
      <c r="N11" s="3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6"/>
      <c r="AE11" s="1"/>
      <c r="AF11" s="1"/>
      <c r="AG11" s="24"/>
      <c r="AH11" s="9"/>
      <c r="AI11" s="9"/>
      <c r="AJ11" s="9"/>
      <c r="AK11" s="9"/>
      <c r="AL11" s="9"/>
    </row>
    <row r="12" spans="1:38" s="10" customFormat="1" ht="15" customHeight="1" x14ac:dyDescent="0.25">
      <c r="A12" s="1"/>
      <c r="B12" s="1"/>
      <c r="C12" s="1"/>
      <c r="D12" s="25"/>
      <c r="E12" s="1"/>
      <c r="F12" s="1"/>
      <c r="G12" s="1"/>
      <c r="H12" s="1"/>
      <c r="I12" s="1"/>
      <c r="J12" s="1"/>
      <c r="K12" s="1"/>
      <c r="L12" s="1"/>
      <c r="M12" s="1"/>
      <c r="N12" s="35"/>
      <c r="O12" s="37"/>
      <c r="P12" s="1"/>
      <c r="Q12" s="3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39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23" t="s">
        <v>16</v>
      </c>
      <c r="C13" s="40"/>
      <c r="D13" s="40"/>
      <c r="E13" s="19" t="s">
        <v>4</v>
      </c>
      <c r="F13" s="19" t="s">
        <v>13</v>
      </c>
      <c r="G13" s="16" t="s">
        <v>14</v>
      </c>
      <c r="H13" s="19" t="s">
        <v>15</v>
      </c>
      <c r="I13" s="19" t="s">
        <v>3</v>
      </c>
      <c r="J13" s="1"/>
      <c r="K13" s="19" t="s">
        <v>25</v>
      </c>
      <c r="L13" s="19" t="s">
        <v>26</v>
      </c>
      <c r="M13" s="19" t="s">
        <v>27</v>
      </c>
      <c r="N13" s="31" t="s">
        <v>33</v>
      </c>
      <c r="O13" s="25"/>
      <c r="P13" s="41" t="s">
        <v>47</v>
      </c>
      <c r="Q13" s="13"/>
      <c r="R13" s="13"/>
      <c r="S13" s="13"/>
      <c r="T13" s="69"/>
      <c r="U13" s="69"/>
      <c r="V13" s="69"/>
      <c r="W13" s="69"/>
      <c r="X13" s="69"/>
      <c r="Y13" s="13"/>
      <c r="Z13" s="13"/>
      <c r="AA13" s="13"/>
      <c r="AB13" s="13"/>
      <c r="AC13" s="13"/>
      <c r="AD13" s="13"/>
      <c r="AE13" s="13"/>
      <c r="AF13" s="7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1" t="s">
        <v>17</v>
      </c>
      <c r="C14" s="13"/>
      <c r="D14" s="42"/>
      <c r="E14" s="27">
        <f>PRODUCT(E10)</f>
        <v>21</v>
      </c>
      <c r="F14" s="27">
        <f>PRODUCT(F10)</f>
        <v>0</v>
      </c>
      <c r="G14" s="27">
        <f>PRODUCT(G10)</f>
        <v>1</v>
      </c>
      <c r="H14" s="27">
        <f>PRODUCT(H10)</f>
        <v>14</v>
      </c>
      <c r="I14" s="27">
        <f>PRODUCT(I10)</f>
        <v>50</v>
      </c>
      <c r="J14" s="1"/>
      <c r="K14" s="43">
        <f>PRODUCT((F14+G14)/E14)</f>
        <v>4.7619047619047616E-2</v>
      </c>
      <c r="L14" s="43">
        <f>PRODUCT(H14/E14)</f>
        <v>0.66666666666666663</v>
      </c>
      <c r="M14" s="43">
        <f>PRODUCT(I14/E14)</f>
        <v>2.3809523809523809</v>
      </c>
      <c r="N14" s="30">
        <f>PRODUCT(N10)</f>
        <v>0.38800000000000007</v>
      </c>
      <c r="O14" s="25">
        <f>PRODUCT(O10)</f>
        <v>128.86597938144328</v>
      </c>
      <c r="P14" s="71" t="s">
        <v>48</v>
      </c>
      <c r="Q14" s="72"/>
      <c r="R14" s="72"/>
      <c r="S14" s="73" t="s">
        <v>54</v>
      </c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 t="s">
        <v>49</v>
      </c>
      <c r="AE14" s="73"/>
      <c r="AF14" s="79" t="s">
        <v>56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4" t="s">
        <v>18</v>
      </c>
      <c r="C15" s="45"/>
      <c r="D15" s="46"/>
      <c r="E15" s="27"/>
      <c r="F15" s="27"/>
      <c r="G15" s="27"/>
      <c r="H15" s="27"/>
      <c r="I15" s="27"/>
      <c r="J15" s="1"/>
      <c r="K15" s="43"/>
      <c r="L15" s="43"/>
      <c r="M15" s="43"/>
      <c r="N15" s="30"/>
      <c r="O15" s="25"/>
      <c r="P15" s="75" t="s">
        <v>50</v>
      </c>
      <c r="Q15" s="76"/>
      <c r="R15" s="76"/>
      <c r="S15" s="77" t="s">
        <v>55</v>
      </c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8" t="s">
        <v>51</v>
      </c>
      <c r="AE15" s="77"/>
      <c r="AF15" s="79" t="s">
        <v>57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7" t="s">
        <v>19</v>
      </c>
      <c r="C16" s="48"/>
      <c r="D16" s="49"/>
      <c r="E16" s="28">
        <f>PRODUCT(U10)</f>
        <v>15</v>
      </c>
      <c r="F16" s="28">
        <f>PRODUCT(V10)</f>
        <v>0</v>
      </c>
      <c r="G16" s="28">
        <f>PRODUCT(W10)</f>
        <v>2</v>
      </c>
      <c r="H16" s="28">
        <f>PRODUCT(X10)</f>
        <v>9</v>
      </c>
      <c r="I16" s="28">
        <f>PRODUCT(Y10)</f>
        <v>40</v>
      </c>
      <c r="J16" s="1"/>
      <c r="K16" s="50">
        <f>PRODUCT((F16+G16)/E16)</f>
        <v>0.13333333333333333</v>
      </c>
      <c r="L16" s="50">
        <f>PRODUCT(H16/E16)</f>
        <v>0.6</v>
      </c>
      <c r="M16" s="50">
        <f>PRODUCT(I16/E16)</f>
        <v>2.6666666666666665</v>
      </c>
      <c r="N16" s="51"/>
      <c r="O16" s="25"/>
      <c r="P16" s="75" t="s">
        <v>52</v>
      </c>
      <c r="Q16" s="76"/>
      <c r="R16" s="76"/>
      <c r="S16" s="77" t="s">
        <v>54</v>
      </c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8" t="s">
        <v>49</v>
      </c>
      <c r="AE16" s="77"/>
      <c r="AF16" s="79" t="s">
        <v>56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20</v>
      </c>
      <c r="C17" s="53"/>
      <c r="D17" s="54"/>
      <c r="E17" s="19">
        <f>SUM(E14:E16)</f>
        <v>36</v>
      </c>
      <c r="F17" s="19">
        <f>SUM(F14:F16)</f>
        <v>0</v>
      </c>
      <c r="G17" s="19">
        <f>SUM(G14:G16)</f>
        <v>3</v>
      </c>
      <c r="H17" s="19">
        <f>SUM(H14:H16)</f>
        <v>23</v>
      </c>
      <c r="I17" s="19">
        <f>SUM(I14:I16)</f>
        <v>90</v>
      </c>
      <c r="J17" s="1"/>
      <c r="K17" s="55">
        <f>PRODUCT((F17+G17)/E17)</f>
        <v>8.3333333333333329E-2</v>
      </c>
      <c r="L17" s="55">
        <f>PRODUCT(H17/E17)</f>
        <v>0.63888888888888884</v>
      </c>
      <c r="M17" s="55">
        <f>PRODUCT(I17/E17)</f>
        <v>2.5</v>
      </c>
      <c r="N17" s="31"/>
      <c r="O17" s="25">
        <f>SUM(O14:O16)</f>
        <v>128.86597938144328</v>
      </c>
      <c r="P17" s="80" t="s">
        <v>53</v>
      </c>
      <c r="Q17" s="81"/>
      <c r="R17" s="81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/>
      <c r="AE17" s="82"/>
      <c r="AF17" s="8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6"/>
      <c r="C18" s="36"/>
      <c r="D18" s="36"/>
      <c r="E18" s="36"/>
      <c r="F18" s="36"/>
      <c r="G18" s="36"/>
      <c r="H18" s="36"/>
      <c r="I18" s="36"/>
      <c r="J18" s="1"/>
      <c r="K18" s="36"/>
      <c r="L18" s="36"/>
      <c r="M18" s="36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 t="s">
        <v>34</v>
      </c>
      <c r="C19" s="1"/>
      <c r="D19" s="67" t="s">
        <v>46</v>
      </c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67" t="s">
        <v>44</v>
      </c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 t="s">
        <v>43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7"/>
      <c r="AI39" s="57"/>
      <c r="AJ39" s="57"/>
      <c r="AK39" s="57"/>
      <c r="AL39" s="57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</row>
    <row r="100" spans="16:32" ht="15" customHeight="1" x14ac:dyDescent="0.25"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</row>
    <row r="101" spans="16:32" ht="15" customHeight="1" x14ac:dyDescent="0.25"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</row>
    <row r="102" spans="16:32" ht="15" customHeight="1" x14ac:dyDescent="0.25"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</row>
    <row r="103" spans="16:32" ht="15" customHeight="1" x14ac:dyDescent="0.25"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</row>
    <row r="104" spans="16:32" ht="15" customHeight="1" x14ac:dyDescent="0.25"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</row>
    <row r="105" spans="16:32" ht="15" customHeight="1" x14ac:dyDescent="0.25"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</row>
    <row r="106" spans="16:32" ht="15" customHeight="1" x14ac:dyDescent="0.25"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</row>
    <row r="107" spans="16:32" ht="15" customHeight="1" x14ac:dyDescent="0.25"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</row>
    <row r="108" spans="16:32" ht="15" customHeight="1" x14ac:dyDescent="0.25"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</row>
    <row r="109" spans="16:32" ht="15" customHeight="1" x14ac:dyDescent="0.25"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</row>
    <row r="110" spans="16:32" ht="15" customHeight="1" x14ac:dyDescent="0.25"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</row>
    <row r="111" spans="16:32" ht="15" customHeight="1" x14ac:dyDescent="0.25"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</row>
    <row r="112" spans="16:32" ht="15" customHeight="1" x14ac:dyDescent="0.25"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9" customWidth="1"/>
    <col min="2" max="2" width="29.7109375" style="100" customWidth="1"/>
    <col min="3" max="3" width="21.5703125" style="101" customWidth="1"/>
    <col min="4" max="4" width="10.5703125" style="102" customWidth="1"/>
    <col min="5" max="5" width="8" style="102" customWidth="1"/>
    <col min="6" max="6" width="0.7109375" style="37" customWidth="1"/>
    <col min="7" max="11" width="5.28515625" style="101" customWidth="1"/>
    <col min="12" max="12" width="6.42578125" style="101" customWidth="1"/>
    <col min="13" max="16" width="5.28515625" style="101" customWidth="1"/>
    <col min="17" max="21" width="6.7109375" style="101" customWidth="1"/>
    <col min="22" max="22" width="10.85546875" style="101" customWidth="1"/>
    <col min="23" max="23" width="19.7109375" style="102" customWidth="1"/>
    <col min="24" max="24" width="9.7109375" style="101" customWidth="1"/>
    <col min="25" max="30" width="9.140625" style="103"/>
  </cols>
  <sheetData>
    <row r="1" spans="1:30" ht="18.75" x14ac:dyDescent="0.3">
      <c r="A1" s="9"/>
      <c r="B1" s="85" t="s">
        <v>58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64"/>
      <c r="Y1" s="88"/>
      <c r="Z1" s="88"/>
      <c r="AA1" s="88"/>
      <c r="AB1" s="88"/>
      <c r="AC1" s="88"/>
      <c r="AD1" s="88"/>
    </row>
    <row r="2" spans="1:30" x14ac:dyDescent="0.25">
      <c r="A2" s="9"/>
      <c r="B2" s="104" t="s">
        <v>35</v>
      </c>
      <c r="C2" s="105" t="s">
        <v>42</v>
      </c>
      <c r="D2" s="89"/>
      <c r="E2" s="9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70"/>
      <c r="Y2" s="88"/>
      <c r="Z2" s="88"/>
      <c r="AA2" s="88"/>
      <c r="AB2" s="88"/>
      <c r="AC2" s="88"/>
      <c r="AD2" s="88"/>
    </row>
    <row r="3" spans="1:30" x14ac:dyDescent="0.25">
      <c r="A3" s="9"/>
      <c r="B3" s="91" t="s">
        <v>59</v>
      </c>
      <c r="C3" s="23" t="s">
        <v>60</v>
      </c>
      <c r="D3" s="92" t="s">
        <v>61</v>
      </c>
      <c r="E3" s="93" t="s">
        <v>1</v>
      </c>
      <c r="F3" s="25"/>
      <c r="G3" s="94" t="s">
        <v>62</v>
      </c>
      <c r="H3" s="95" t="s">
        <v>63</v>
      </c>
      <c r="I3" s="95" t="s">
        <v>31</v>
      </c>
      <c r="J3" s="18" t="s">
        <v>64</v>
      </c>
      <c r="K3" s="96" t="s">
        <v>65</v>
      </c>
      <c r="L3" s="96" t="s">
        <v>66</v>
      </c>
      <c r="M3" s="94" t="s">
        <v>67</v>
      </c>
      <c r="N3" s="94" t="s">
        <v>30</v>
      </c>
      <c r="O3" s="95" t="s">
        <v>68</v>
      </c>
      <c r="P3" s="94" t="s">
        <v>63</v>
      </c>
      <c r="Q3" s="94" t="s">
        <v>3</v>
      </c>
      <c r="R3" s="94">
        <v>1</v>
      </c>
      <c r="S3" s="94">
        <v>2</v>
      </c>
      <c r="T3" s="94">
        <v>3</v>
      </c>
      <c r="U3" s="94" t="s">
        <v>69</v>
      </c>
      <c r="V3" s="18" t="s">
        <v>21</v>
      </c>
      <c r="W3" s="17" t="s">
        <v>70</v>
      </c>
      <c r="X3" s="17" t="s">
        <v>71</v>
      </c>
      <c r="Y3" s="88"/>
      <c r="Z3" s="88"/>
      <c r="AA3" s="88"/>
      <c r="AB3" s="88"/>
      <c r="AC3" s="88"/>
      <c r="AD3" s="88"/>
    </row>
    <row r="4" spans="1:30" x14ac:dyDescent="0.25">
      <c r="A4" s="9"/>
      <c r="B4" s="107" t="s">
        <v>73</v>
      </c>
      <c r="C4" s="108" t="s">
        <v>76</v>
      </c>
      <c r="D4" s="109" t="s">
        <v>72</v>
      </c>
      <c r="E4" s="110" t="s">
        <v>37</v>
      </c>
      <c r="F4" s="106"/>
      <c r="G4" s="111"/>
      <c r="H4" s="112"/>
      <c r="I4" s="113">
        <v>1</v>
      </c>
      <c r="J4" s="112" t="s">
        <v>77</v>
      </c>
      <c r="K4" s="113">
        <v>2</v>
      </c>
      <c r="L4" s="113"/>
      <c r="M4" s="113">
        <v>1</v>
      </c>
      <c r="N4" s="111"/>
      <c r="O4" s="114"/>
      <c r="P4" s="111"/>
      <c r="Q4" s="115" t="s">
        <v>78</v>
      </c>
      <c r="R4" s="115" t="s">
        <v>79</v>
      </c>
      <c r="S4" s="115" t="s">
        <v>80</v>
      </c>
      <c r="T4" s="115"/>
      <c r="U4" s="115"/>
      <c r="V4" s="116">
        <v>1</v>
      </c>
      <c r="W4" s="117" t="s">
        <v>74</v>
      </c>
      <c r="X4" s="118" t="s">
        <v>75</v>
      </c>
      <c r="Y4" s="88"/>
      <c r="Z4" s="88"/>
      <c r="AA4" s="88"/>
      <c r="AB4" s="88"/>
      <c r="AC4" s="88"/>
      <c r="AD4" s="88"/>
    </row>
    <row r="5" spans="1:30" x14ac:dyDescent="0.25">
      <c r="A5" s="24"/>
      <c r="B5" s="119"/>
      <c r="C5" s="120"/>
      <c r="D5" s="121"/>
      <c r="E5" s="122"/>
      <c r="F5" s="123"/>
      <c r="G5" s="120"/>
      <c r="H5" s="120"/>
      <c r="I5" s="120"/>
      <c r="J5" s="124"/>
      <c r="K5" s="124"/>
      <c r="L5" s="124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1"/>
      <c r="X5" s="125"/>
      <c r="Y5" s="88"/>
      <c r="Z5" s="88"/>
      <c r="AA5" s="88"/>
      <c r="AB5" s="88"/>
      <c r="AC5" s="88"/>
      <c r="AD5" s="88"/>
    </row>
    <row r="6" spans="1:30" x14ac:dyDescent="0.25">
      <c r="A6" s="24"/>
      <c r="B6" s="97"/>
      <c r="C6" s="1"/>
      <c r="D6" s="97"/>
      <c r="E6" s="98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7"/>
      <c r="X6" s="1"/>
      <c r="Y6" s="88"/>
      <c r="Z6" s="88"/>
      <c r="AA6" s="88"/>
      <c r="AB6" s="88"/>
      <c r="AC6" s="88"/>
      <c r="AD6" s="88"/>
    </row>
    <row r="7" spans="1:30" x14ac:dyDescent="0.25">
      <c r="A7" s="24"/>
      <c r="B7" s="97"/>
      <c r="C7" s="1"/>
      <c r="D7" s="97"/>
      <c r="E7" s="98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7"/>
      <c r="X7" s="1"/>
      <c r="Y7" s="88"/>
      <c r="Z7" s="88"/>
      <c r="AA7" s="88"/>
      <c r="AB7" s="88"/>
      <c r="AC7" s="88"/>
      <c r="AD7" s="88"/>
    </row>
    <row r="8" spans="1:30" x14ac:dyDescent="0.25">
      <c r="A8" s="24"/>
      <c r="B8" s="97"/>
      <c r="C8" s="1"/>
      <c r="D8" s="97"/>
      <c r="E8" s="98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7"/>
      <c r="X8" s="1"/>
      <c r="Y8" s="88"/>
      <c r="Z8" s="88"/>
      <c r="AA8" s="88"/>
      <c r="AB8" s="88"/>
      <c r="AC8" s="88"/>
      <c r="AD8" s="88"/>
    </row>
    <row r="9" spans="1:30" x14ac:dyDescent="0.25">
      <c r="A9" s="24"/>
      <c r="B9" s="97"/>
      <c r="C9" s="1"/>
      <c r="D9" s="97"/>
      <c r="E9" s="98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7"/>
      <c r="X9" s="1"/>
      <c r="Y9" s="88"/>
      <c r="Z9" s="88"/>
      <c r="AA9" s="88"/>
      <c r="AB9" s="88"/>
      <c r="AC9" s="88"/>
      <c r="AD9" s="88"/>
    </row>
    <row r="10" spans="1:30" x14ac:dyDescent="0.25">
      <c r="A10" s="24"/>
      <c r="B10" s="97"/>
      <c r="C10" s="1"/>
      <c r="D10" s="97"/>
      <c r="E10" s="98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7"/>
      <c r="X10" s="1"/>
      <c r="Y10" s="88"/>
      <c r="Z10" s="88"/>
      <c r="AA10" s="88"/>
      <c r="AB10" s="88"/>
      <c r="AC10" s="88"/>
      <c r="AD10" s="88"/>
    </row>
    <row r="11" spans="1:30" x14ac:dyDescent="0.25">
      <c r="A11" s="24"/>
      <c r="B11" s="97"/>
      <c r="C11" s="1"/>
      <c r="D11" s="97"/>
      <c r="E11" s="98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7"/>
      <c r="X11" s="1"/>
      <c r="Y11" s="88"/>
      <c r="Z11" s="88"/>
      <c r="AA11" s="88"/>
      <c r="AB11" s="88"/>
      <c r="AC11" s="88"/>
      <c r="AD11" s="88"/>
    </row>
    <row r="12" spans="1:30" x14ac:dyDescent="0.25">
      <c r="A12" s="24"/>
      <c r="B12" s="97"/>
      <c r="C12" s="1"/>
      <c r="D12" s="97"/>
      <c r="E12" s="98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7"/>
      <c r="X12" s="1"/>
      <c r="Y12" s="88"/>
      <c r="Z12" s="88"/>
      <c r="AA12" s="88"/>
      <c r="AB12" s="88"/>
      <c r="AC12" s="88"/>
      <c r="AD12" s="88"/>
    </row>
    <row r="13" spans="1:30" x14ac:dyDescent="0.25">
      <c r="A13" s="24"/>
      <c r="B13" s="97"/>
      <c r="C13" s="1"/>
      <c r="D13" s="97"/>
      <c r="E13" s="98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7"/>
      <c r="X13" s="1"/>
      <c r="Y13" s="88"/>
      <c r="Z13" s="88"/>
      <c r="AA13" s="88"/>
      <c r="AB13" s="88"/>
      <c r="AC13" s="88"/>
      <c r="AD13" s="88"/>
    </row>
    <row r="14" spans="1:30" x14ac:dyDescent="0.25">
      <c r="A14" s="24"/>
      <c r="B14" s="97"/>
      <c r="C14" s="1"/>
      <c r="D14" s="97"/>
      <c r="E14" s="98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7"/>
      <c r="X14" s="1"/>
      <c r="Y14" s="88"/>
      <c r="Z14" s="88"/>
      <c r="AA14" s="88"/>
      <c r="AB14" s="88"/>
      <c r="AC14" s="88"/>
      <c r="AD14" s="88"/>
    </row>
    <row r="15" spans="1:30" x14ac:dyDescent="0.25">
      <c r="A15" s="24"/>
      <c r="B15" s="97"/>
      <c r="C15" s="1"/>
      <c r="D15" s="97"/>
      <c r="E15" s="98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7"/>
      <c r="X15" s="1"/>
      <c r="Y15" s="88"/>
      <c r="Z15" s="88"/>
      <c r="AA15" s="88"/>
      <c r="AB15" s="88"/>
      <c r="AC15" s="88"/>
      <c r="AD15" s="88"/>
    </row>
    <row r="16" spans="1:30" x14ac:dyDescent="0.25">
      <c r="A16" s="24"/>
      <c r="B16" s="97"/>
      <c r="C16" s="1"/>
      <c r="D16" s="97"/>
      <c r="E16" s="98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7"/>
      <c r="X16" s="1"/>
      <c r="Y16" s="88"/>
      <c r="Z16" s="88"/>
      <c r="AA16" s="88"/>
      <c r="AB16" s="88"/>
      <c r="AC16" s="88"/>
      <c r="AD16" s="88"/>
    </row>
    <row r="17" spans="1:30" x14ac:dyDescent="0.25">
      <c r="A17" s="24"/>
      <c r="B17" s="97"/>
      <c r="C17" s="1"/>
      <c r="D17" s="97"/>
      <c r="E17" s="98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7"/>
      <c r="X17" s="1"/>
      <c r="Y17" s="88"/>
      <c r="Z17" s="88"/>
      <c r="AA17" s="88"/>
      <c r="AB17" s="88"/>
      <c r="AC17" s="88"/>
      <c r="AD17" s="88"/>
    </row>
    <row r="18" spans="1:30" x14ac:dyDescent="0.25">
      <c r="A18" s="24"/>
      <c r="B18" s="97"/>
      <c r="C18" s="1"/>
      <c r="D18" s="97"/>
      <c r="E18" s="98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7"/>
      <c r="X18" s="1"/>
      <c r="Y18" s="88"/>
      <c r="Z18" s="88"/>
      <c r="AA18" s="88"/>
      <c r="AB18" s="88"/>
      <c r="AC18" s="88"/>
      <c r="AD18" s="88"/>
    </row>
    <row r="19" spans="1:30" x14ac:dyDescent="0.25">
      <c r="A19" s="24"/>
      <c r="B19" s="97"/>
      <c r="C19" s="1"/>
      <c r="D19" s="97"/>
      <c r="E19" s="98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7"/>
      <c r="X19" s="1"/>
      <c r="Y19" s="88"/>
      <c r="Z19" s="88"/>
      <c r="AA19" s="88"/>
      <c r="AB19" s="88"/>
      <c r="AC19" s="88"/>
      <c r="AD19" s="88"/>
    </row>
    <row r="20" spans="1:30" x14ac:dyDescent="0.25">
      <c r="A20" s="24"/>
      <c r="B20" s="97"/>
      <c r="C20" s="1"/>
      <c r="D20" s="97"/>
      <c r="E20" s="98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7"/>
      <c r="X20" s="1"/>
      <c r="Y20" s="88"/>
      <c r="Z20" s="88"/>
      <c r="AA20" s="88"/>
      <c r="AB20" s="88"/>
      <c r="AC20" s="88"/>
      <c r="AD20" s="88"/>
    </row>
    <row r="21" spans="1:30" x14ac:dyDescent="0.25">
      <c r="A21" s="24"/>
      <c r="B21" s="97"/>
      <c r="C21" s="1"/>
      <c r="D21" s="97"/>
      <c r="E21" s="98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7"/>
      <c r="X21" s="1"/>
      <c r="Y21" s="88"/>
      <c r="Z21" s="88"/>
      <c r="AA21" s="88"/>
      <c r="AB21" s="88"/>
      <c r="AC21" s="88"/>
      <c r="AD21" s="88"/>
    </row>
    <row r="22" spans="1:30" x14ac:dyDescent="0.25">
      <c r="A22" s="24"/>
      <c r="B22" s="97"/>
      <c r="C22" s="1"/>
      <c r="D22" s="97"/>
      <c r="E22" s="98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7"/>
      <c r="X22" s="1"/>
      <c r="Y22" s="88"/>
      <c r="Z22" s="88"/>
      <c r="AA22" s="88"/>
      <c r="AB22" s="88"/>
      <c r="AC22" s="88"/>
      <c r="AD22" s="88"/>
    </row>
    <row r="23" spans="1:30" x14ac:dyDescent="0.25">
      <c r="A23" s="24"/>
      <c r="B23" s="97"/>
      <c r="C23" s="1"/>
      <c r="D23" s="97"/>
      <c r="E23" s="98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7"/>
      <c r="X23" s="1"/>
      <c r="Y23" s="88"/>
      <c r="Z23" s="88"/>
      <c r="AA23" s="88"/>
      <c r="AB23" s="88"/>
      <c r="AC23" s="88"/>
      <c r="AD23" s="88"/>
    </row>
    <row r="24" spans="1:30" x14ac:dyDescent="0.25">
      <c r="A24" s="24"/>
      <c r="B24" s="97"/>
      <c r="C24" s="1"/>
      <c r="D24" s="97"/>
      <c r="E24" s="98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7"/>
      <c r="X24" s="1"/>
      <c r="Y24" s="88"/>
      <c r="Z24" s="88"/>
      <c r="AA24" s="88"/>
      <c r="AB24" s="88"/>
      <c r="AC24" s="88"/>
      <c r="AD24" s="88"/>
    </row>
    <row r="25" spans="1:30" x14ac:dyDescent="0.25">
      <c r="A25" s="24"/>
      <c r="B25" s="97"/>
      <c r="C25" s="1"/>
      <c r="D25" s="97"/>
      <c r="E25" s="98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7"/>
      <c r="X25" s="1"/>
      <c r="Y25" s="88"/>
      <c r="Z25" s="88"/>
      <c r="AA25" s="88"/>
      <c r="AB25" s="88"/>
      <c r="AC25" s="88"/>
      <c r="AD25" s="88"/>
    </row>
    <row r="26" spans="1:30" x14ac:dyDescent="0.25">
      <c r="A26" s="24"/>
      <c r="B26" s="97"/>
      <c r="C26" s="1"/>
      <c r="D26" s="97"/>
      <c r="E26" s="98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7"/>
      <c r="X26" s="1"/>
      <c r="Y26" s="88"/>
      <c r="Z26" s="88"/>
      <c r="AA26" s="88"/>
      <c r="AB26" s="88"/>
      <c r="AC26" s="88"/>
      <c r="AD26" s="88"/>
    </row>
    <row r="27" spans="1:30" x14ac:dyDescent="0.25">
      <c r="A27" s="24"/>
      <c r="B27" s="97"/>
      <c r="C27" s="1"/>
      <c r="D27" s="97"/>
      <c r="E27" s="98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7"/>
      <c r="X27" s="1"/>
      <c r="Y27" s="88"/>
      <c r="Z27" s="88"/>
      <c r="AA27" s="88"/>
      <c r="AB27" s="88"/>
      <c r="AC27" s="88"/>
      <c r="AD27" s="88"/>
    </row>
    <row r="28" spans="1:30" x14ac:dyDescent="0.25">
      <c r="A28" s="24"/>
      <c r="B28" s="97"/>
      <c r="C28" s="1"/>
      <c r="D28" s="97"/>
      <c r="E28" s="98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7"/>
      <c r="X28" s="1"/>
      <c r="Y28" s="88"/>
      <c r="Z28" s="88"/>
      <c r="AA28" s="88"/>
      <c r="AB28" s="88"/>
      <c r="AC28" s="88"/>
      <c r="AD28" s="88"/>
    </row>
    <row r="29" spans="1:30" x14ac:dyDescent="0.25">
      <c r="A29" s="24"/>
      <c r="B29" s="97"/>
      <c r="C29" s="1"/>
      <c r="D29" s="97"/>
      <c r="E29" s="98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7"/>
      <c r="X29" s="1"/>
      <c r="Y29" s="88"/>
      <c r="Z29" s="88"/>
      <c r="AA29" s="88"/>
      <c r="AB29" s="88"/>
      <c r="AC29" s="88"/>
      <c r="AD29" s="88"/>
    </row>
    <row r="30" spans="1:30" x14ac:dyDescent="0.25">
      <c r="A30" s="24"/>
      <c r="B30" s="97"/>
      <c r="C30" s="1"/>
      <c r="D30" s="97"/>
      <c r="E30" s="98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7"/>
      <c r="X30" s="1"/>
      <c r="Y30" s="88"/>
      <c r="Z30" s="88"/>
      <c r="AA30" s="88"/>
      <c r="AB30" s="88"/>
      <c r="AC30" s="88"/>
      <c r="AD30" s="88"/>
    </row>
    <row r="31" spans="1:30" x14ac:dyDescent="0.25">
      <c r="A31" s="24"/>
      <c r="B31" s="97"/>
      <c r="C31" s="1"/>
      <c r="D31" s="97"/>
      <c r="E31" s="98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7"/>
      <c r="X31" s="1"/>
      <c r="Y31" s="88"/>
      <c r="Z31" s="88"/>
      <c r="AA31" s="88"/>
      <c r="AB31" s="88"/>
      <c r="AC31" s="88"/>
      <c r="AD31" s="88"/>
    </row>
    <row r="32" spans="1:30" x14ac:dyDescent="0.25">
      <c r="A32" s="24"/>
      <c r="B32" s="97"/>
      <c r="C32" s="1"/>
      <c r="D32" s="97"/>
      <c r="E32" s="98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7"/>
      <c r="X32" s="1"/>
      <c r="Y32" s="88"/>
      <c r="Z32" s="88"/>
      <c r="AA32" s="88"/>
      <c r="AB32" s="88"/>
      <c r="AC32" s="88"/>
      <c r="AD32" s="88"/>
    </row>
    <row r="33" spans="1:30" x14ac:dyDescent="0.25">
      <c r="A33" s="24"/>
      <c r="B33" s="97"/>
      <c r="C33" s="1"/>
      <c r="D33" s="97"/>
      <c r="E33" s="98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7"/>
      <c r="X33" s="1"/>
      <c r="Y33" s="88"/>
      <c r="Z33" s="88"/>
      <c r="AA33" s="88"/>
      <c r="AB33" s="88"/>
      <c r="AC33" s="88"/>
      <c r="AD33" s="88"/>
    </row>
    <row r="34" spans="1:30" x14ac:dyDescent="0.25">
      <c r="A34" s="24"/>
      <c r="B34" s="97"/>
      <c r="C34" s="1"/>
      <c r="D34" s="97"/>
      <c r="E34" s="98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7"/>
      <c r="X34" s="1"/>
      <c r="Y34" s="88"/>
      <c r="Z34" s="88"/>
      <c r="AA34" s="88"/>
      <c r="AB34" s="88"/>
      <c r="AC34" s="88"/>
      <c r="AD34" s="88"/>
    </row>
    <row r="35" spans="1:30" x14ac:dyDescent="0.25">
      <c r="A35" s="24"/>
      <c r="B35" s="97"/>
      <c r="C35" s="1"/>
      <c r="D35" s="97"/>
      <c r="E35" s="98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97"/>
      <c r="X35" s="1"/>
      <c r="Y35" s="88"/>
      <c r="Z35" s="88"/>
      <c r="AA35" s="88"/>
      <c r="AB35" s="88"/>
      <c r="AC35" s="88"/>
      <c r="AD35" s="88"/>
    </row>
    <row r="36" spans="1:30" x14ac:dyDescent="0.25">
      <c r="A36" s="24"/>
      <c r="B36" s="97"/>
      <c r="C36" s="1"/>
      <c r="D36" s="97"/>
      <c r="E36" s="98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97"/>
      <c r="X36" s="1"/>
      <c r="Y36" s="88"/>
      <c r="Z36" s="88"/>
      <c r="AA36" s="88"/>
      <c r="AB36" s="88"/>
      <c r="AC36" s="88"/>
      <c r="AD36" s="88"/>
    </row>
    <row r="37" spans="1:30" x14ac:dyDescent="0.25">
      <c r="A37" s="24"/>
      <c r="B37" s="97"/>
      <c r="C37" s="1"/>
      <c r="D37" s="97"/>
      <c r="E37" s="98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97"/>
      <c r="X37" s="1"/>
      <c r="Y37" s="88"/>
      <c r="Z37" s="88"/>
      <c r="AA37" s="88"/>
      <c r="AB37" s="88"/>
      <c r="AC37" s="88"/>
      <c r="AD37" s="88"/>
    </row>
    <row r="38" spans="1:30" x14ac:dyDescent="0.25">
      <c r="A38" s="24"/>
      <c r="B38" s="97"/>
      <c r="C38" s="1"/>
      <c r="D38" s="97"/>
      <c r="E38" s="98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97"/>
      <c r="X38" s="1"/>
      <c r="Y38" s="88"/>
      <c r="Z38" s="88"/>
      <c r="AA38" s="88"/>
      <c r="AB38" s="88"/>
      <c r="AC38" s="88"/>
      <c r="AD38" s="88"/>
    </row>
    <row r="39" spans="1:30" x14ac:dyDescent="0.25">
      <c r="A39" s="24"/>
      <c r="B39" s="97"/>
      <c r="C39" s="1"/>
      <c r="D39" s="97"/>
      <c r="E39" s="98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97"/>
      <c r="X39" s="1"/>
      <c r="Y39" s="88"/>
      <c r="Z39" s="88"/>
      <c r="AA39" s="88"/>
      <c r="AB39" s="88"/>
      <c r="AC39" s="88"/>
      <c r="AD39" s="88"/>
    </row>
    <row r="40" spans="1:30" x14ac:dyDescent="0.25">
      <c r="A40" s="24"/>
      <c r="B40" s="97"/>
      <c r="C40" s="1"/>
      <c r="D40" s="97"/>
      <c r="E40" s="98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97"/>
      <c r="X40" s="1"/>
      <c r="Y40" s="88"/>
      <c r="Z40" s="88"/>
      <c r="AA40" s="88"/>
      <c r="AB40" s="88"/>
      <c r="AC40" s="88"/>
      <c r="AD40" s="88"/>
    </row>
    <row r="41" spans="1:30" x14ac:dyDescent="0.25">
      <c r="A41" s="24"/>
      <c r="B41" s="97"/>
      <c r="C41" s="1"/>
      <c r="D41" s="97"/>
      <c r="E41" s="98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97"/>
      <c r="X41" s="1"/>
      <c r="Y41" s="88"/>
      <c r="Z41" s="88"/>
      <c r="AA41" s="88"/>
      <c r="AB41" s="88"/>
      <c r="AC41" s="88"/>
      <c r="AD41" s="88"/>
    </row>
    <row r="42" spans="1:30" x14ac:dyDescent="0.25">
      <c r="A42" s="24"/>
      <c r="B42" s="97"/>
      <c r="C42" s="1"/>
      <c r="D42" s="97"/>
      <c r="E42" s="98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97"/>
      <c r="X42" s="1"/>
      <c r="Y42" s="88"/>
      <c r="Z42" s="88"/>
      <c r="AA42" s="88"/>
      <c r="AB42" s="88"/>
      <c r="AC42" s="88"/>
      <c r="AD42" s="88"/>
    </row>
    <row r="43" spans="1:30" x14ac:dyDescent="0.25">
      <c r="A43" s="24"/>
      <c r="B43" s="97"/>
      <c r="C43" s="1"/>
      <c r="D43" s="97"/>
      <c r="E43" s="98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97"/>
      <c r="X43" s="1"/>
      <c r="Y43" s="88"/>
      <c r="Z43" s="88"/>
      <c r="AA43" s="88"/>
      <c r="AB43" s="88"/>
      <c r="AC43" s="88"/>
      <c r="AD43" s="88"/>
    </row>
    <row r="44" spans="1:30" x14ac:dyDescent="0.25">
      <c r="A44" s="24"/>
      <c r="B44" s="97"/>
      <c r="C44" s="1"/>
      <c r="D44" s="97"/>
      <c r="E44" s="98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97"/>
      <c r="X44" s="1"/>
      <c r="Y44" s="88"/>
      <c r="Z44" s="88"/>
      <c r="AA44" s="88"/>
      <c r="AB44" s="88"/>
      <c r="AC44" s="88"/>
      <c r="AD44" s="88"/>
    </row>
    <row r="45" spans="1:30" x14ac:dyDescent="0.25">
      <c r="A45" s="24"/>
      <c r="B45" s="97"/>
      <c r="C45" s="1"/>
      <c r="D45" s="97"/>
      <c r="E45" s="98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97"/>
      <c r="X45" s="1"/>
      <c r="Y45" s="88"/>
      <c r="Z45" s="88"/>
      <c r="AA45" s="88"/>
      <c r="AB45" s="88"/>
      <c r="AC45" s="88"/>
      <c r="AD45" s="88"/>
    </row>
    <row r="46" spans="1:30" x14ac:dyDescent="0.25">
      <c r="A46" s="24"/>
      <c r="B46" s="97"/>
      <c r="C46" s="1"/>
      <c r="D46" s="97"/>
      <c r="E46" s="98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97"/>
      <c r="X46" s="1"/>
      <c r="Y46" s="88"/>
      <c r="Z46" s="88"/>
      <c r="AA46" s="88"/>
      <c r="AB46" s="88"/>
      <c r="AC46" s="88"/>
      <c r="AD46" s="88"/>
    </row>
    <row r="47" spans="1:30" x14ac:dyDescent="0.25">
      <c r="A47" s="24"/>
      <c r="B47" s="97"/>
      <c r="C47" s="1"/>
      <c r="D47" s="97"/>
      <c r="E47" s="98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97"/>
      <c r="X47" s="1"/>
      <c r="Y47" s="88"/>
      <c r="Z47" s="88"/>
      <c r="AA47" s="88"/>
      <c r="AB47" s="88"/>
      <c r="AC47" s="88"/>
      <c r="AD47" s="88"/>
    </row>
    <row r="48" spans="1:30" x14ac:dyDescent="0.25">
      <c r="A48" s="24"/>
      <c r="B48" s="97"/>
      <c r="C48" s="1"/>
      <c r="D48" s="97"/>
      <c r="E48" s="98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97"/>
      <c r="X48" s="1"/>
      <c r="Y48" s="88"/>
      <c r="Z48" s="88"/>
      <c r="AA48" s="88"/>
      <c r="AB48" s="88"/>
      <c r="AC48" s="88"/>
      <c r="AD48" s="88"/>
    </row>
    <row r="49" spans="1:30" x14ac:dyDescent="0.25">
      <c r="A49" s="24"/>
      <c r="B49" s="97"/>
      <c r="C49" s="1"/>
      <c r="D49" s="97"/>
      <c r="E49" s="98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97"/>
      <c r="X49" s="1"/>
      <c r="Y49" s="88"/>
      <c r="Z49" s="88"/>
      <c r="AA49" s="88"/>
      <c r="AB49" s="88"/>
      <c r="AC49" s="88"/>
      <c r="AD49" s="88"/>
    </row>
    <row r="50" spans="1:30" x14ac:dyDescent="0.25">
      <c r="A50" s="24"/>
      <c r="B50" s="97"/>
      <c r="C50" s="1"/>
      <c r="D50" s="97"/>
      <c r="E50" s="98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97"/>
      <c r="X50" s="1"/>
      <c r="Y50" s="88"/>
      <c r="Z50" s="88"/>
      <c r="AA50" s="88"/>
      <c r="AB50" s="88"/>
      <c r="AC50" s="88"/>
      <c r="AD50" s="88"/>
    </row>
    <row r="51" spans="1:30" x14ac:dyDescent="0.25">
      <c r="A51" s="24"/>
      <c r="B51" s="97"/>
      <c r="C51" s="1"/>
      <c r="D51" s="97"/>
      <c r="E51" s="98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97"/>
      <c r="X51" s="1"/>
      <c r="Y51" s="88"/>
      <c r="Z51" s="88"/>
      <c r="AA51" s="88"/>
      <c r="AB51" s="88"/>
      <c r="AC51" s="88"/>
      <c r="AD51" s="88"/>
    </row>
    <row r="52" spans="1:30" x14ac:dyDescent="0.25">
      <c r="A52" s="24"/>
      <c r="B52" s="97"/>
      <c r="C52" s="1"/>
      <c r="D52" s="97"/>
      <c r="E52" s="98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97"/>
      <c r="X52" s="1"/>
      <c r="Y52" s="88"/>
      <c r="Z52" s="88"/>
      <c r="AA52" s="88"/>
      <c r="AB52" s="88"/>
      <c r="AC52" s="88"/>
      <c r="AD52" s="88"/>
    </row>
    <row r="53" spans="1:30" x14ac:dyDescent="0.25">
      <c r="A53" s="24"/>
      <c r="B53" s="97"/>
      <c r="C53" s="1"/>
      <c r="D53" s="97"/>
      <c r="E53" s="98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97"/>
      <c r="X53" s="1"/>
      <c r="Y53" s="88"/>
      <c r="Z53" s="88"/>
      <c r="AA53" s="88"/>
      <c r="AB53" s="88"/>
      <c r="AC53" s="88"/>
      <c r="AD53" s="88"/>
    </row>
    <row r="54" spans="1:30" x14ac:dyDescent="0.25">
      <c r="A54" s="24"/>
      <c r="B54" s="97"/>
      <c r="C54" s="1"/>
      <c r="D54" s="97"/>
      <c r="E54" s="98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97"/>
      <c r="X54" s="1"/>
      <c r="Y54" s="88"/>
      <c r="Z54" s="88"/>
      <c r="AA54" s="88"/>
      <c r="AB54" s="88"/>
      <c r="AC54" s="88"/>
      <c r="AD54" s="88"/>
    </row>
    <row r="55" spans="1:30" x14ac:dyDescent="0.25">
      <c r="A55" s="24"/>
      <c r="B55" s="97"/>
      <c r="C55" s="1"/>
      <c r="D55" s="97"/>
      <c r="E55" s="98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97"/>
      <c r="X55" s="1"/>
      <c r="Y55" s="88"/>
      <c r="Z55" s="88"/>
      <c r="AA55" s="88"/>
      <c r="AB55" s="88"/>
      <c r="AC55" s="88"/>
      <c r="AD55" s="88"/>
    </row>
    <row r="56" spans="1:30" x14ac:dyDescent="0.25">
      <c r="A56" s="24"/>
      <c r="B56" s="97"/>
      <c r="C56" s="1"/>
      <c r="D56" s="97"/>
      <c r="E56" s="98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97"/>
      <c r="X56" s="1"/>
      <c r="Y56" s="88"/>
      <c r="Z56" s="88"/>
      <c r="AA56" s="88"/>
      <c r="AB56" s="88"/>
      <c r="AC56" s="88"/>
      <c r="AD56" s="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2019-01-27T19:42:18Z</dcterms:modified>
</cp:coreProperties>
</file>