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4" i="5" l="1"/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I14" i="5" l="1"/>
  <c r="M12" i="5"/>
  <c r="O12" i="5"/>
  <c r="L12" i="5"/>
  <c r="N12" i="5"/>
  <c r="N14" i="5"/>
  <c r="L14" i="5"/>
  <c r="M14" i="5"/>
  <c r="N13" i="5"/>
  <c r="L13" i="5"/>
  <c r="M13" i="5"/>
  <c r="O13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<sst xmlns="http://schemas.openxmlformats.org/spreadsheetml/2006/main" count="76" uniqueCount="32">
  <si>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</si>
  <si>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</si>
  <si>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</si>
  <si>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</si>
  <si>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</si>
  <si>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</si>
  <si>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</si>
  <si>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</si>
  <si>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</si>
  <si>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</si>
  <si>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</si>
  <si>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</si>
  <si>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</si>
  <si>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</si>
  <si>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</si>
  <si>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</si>
  <si>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</si>
  <si>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</si>
  <si>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</si>
  <si>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</si>
  <si>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</si>
  <si>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</si>
  <si>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</si>
  <si>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</si>
  <si>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</si>
  <si>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Juha Pukkinen</t>
  </si>
  <si>
    <t>8.</t>
  </si>
  <si>
    <t>KeMu</t>
  </si>
  <si>
    <t>10.</t>
  </si>
  <si>
    <t>14.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</si>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</sst>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1991</v>
      </c>
      <c r="Y4" s="12" t="s">
        <v>26</v>
      </c>
      <c r="Z4" s="68" t="s">
        <v>27</v>
      </c>
      <c r="AA4" s="12">
        <v>21</v>
      </c>
      <c r="AB4" s="12">
        <v>4</v>
      </c>
      <c r="AC4" s="12">
        <v>25</v>
      </c>
      <c r="AD4" s="12">
        <v>30</v>
      </c>
      <c r="AE4" s="12"/>
      <c r="AF4" s="69"/>
      <c r="AG4" s="10"/>
      <c r="AH4" s="63"/>
      <c r="AI4" s="63"/>
      <c r="AJ4" s="7" t="s">
        <v>28</v>
      </c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1992</v>
      </c>
      <c r="Y5" s="12" t="s">
        <v>26</v>
      </c>
      <c r="Z5" s="68" t="s">
        <v>27</v>
      </c>
      <c r="AA5" s="12">
        <v>21</v>
      </c>
      <c r="AB5" s="12">
        <v>0</v>
      </c>
      <c r="AC5" s="12">
        <v>11</v>
      </c>
      <c r="AD5" s="12">
        <v>19</v>
      </c>
      <c r="AE5" s="12"/>
      <c r="AF5" s="69"/>
      <c r="AG5" s="10"/>
      <c r="AH5" s="63"/>
      <c r="AI5" s="63"/>
      <c r="AJ5" s="63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1994</v>
      </c>
      <c r="C7" s="12" t="s">
        <v>29</v>
      </c>
      <c r="D7" s="1" t="s">
        <v>27</v>
      </c>
      <c r="E7" s="12">
        <v>28</v>
      </c>
      <c r="F7" s="12">
        <v>4</v>
      </c>
      <c r="G7" s="12">
        <v>14</v>
      </c>
      <c r="H7" s="12">
        <v>37</v>
      </c>
      <c r="I7" s="12">
        <v>156</v>
      </c>
      <c r="J7" s="12"/>
      <c r="K7" s="70"/>
      <c r="L7" s="7"/>
      <c r="M7" s="7" t="s">
        <v>30</v>
      </c>
      <c r="N7" s="7" t="s">
        <v>31</v>
      </c>
      <c r="O7" s="7" t="s">
        <v>31</v>
      </c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28</v>
      </c>
      <c r="F8" s="36">
        <f>SUM(F4:F7)</f>
        <v>4</v>
      </c>
      <c r="G8" s="36">
        <f>SUM(G4:G7)</f>
        <v>14</v>
      </c>
      <c r="H8" s="36">
        <f>SUM(H4:H7)</f>
        <v>37</v>
      </c>
      <c r="I8" s="36">
        <f>SUM(I4:I7)</f>
        <v>156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42</v>
      </c>
      <c r="AB8" s="36">
        <f>SUM(AB4:AB7)</f>
        <v>4</v>
      </c>
      <c r="AC8" s="36">
        <f>SUM(AC4:AC7)</f>
        <v>36</v>
      </c>
      <c r="AD8" s="36">
        <f>SUM(AD4:AD7)</f>
        <v>49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24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28</v>
      </c>
      <c r="F12" s="46">
        <f>PRODUCT(F8+R8)</f>
        <v>4</v>
      </c>
      <c r="G12" s="46">
        <f>PRODUCT(G8+S8)</f>
        <v>14</v>
      </c>
      <c r="H12" s="46">
        <f>PRODUCT(H8+T8)</f>
        <v>37</v>
      </c>
      <c r="I12" s="46">
        <f>PRODUCT(I8+U8)</f>
        <v>156</v>
      </c>
      <c r="J12" s="59">
        <v>0</v>
      </c>
      <c r="K12" s="16">
        <f>PRODUCT(K8+W8)</f>
        <v>0</v>
      </c>
      <c r="L12" s="52">
        <f>PRODUCT((F12+G12)/E12)</f>
        <v>0.6428571428571429</v>
      </c>
      <c r="M12" s="52">
        <f>PRODUCT(H12/E12)</f>
        <v>1.3214285714285714</v>
      </c>
      <c r="N12" s="52">
        <f>PRODUCT((F12+G12+H12)/E12)</f>
        <v>1.9642857142857142</v>
      </c>
      <c r="O12" s="52">
        <f>PRODUCT(I12/E12)</f>
        <v>5.5714285714285712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42</v>
      </c>
      <c r="F13" s="46">
        <f>PRODUCT(AB8+AN8)</f>
        <v>4</v>
      </c>
      <c r="G13" s="46">
        <f>PRODUCT(AC8+AO8)</f>
        <v>36</v>
      </c>
      <c r="H13" s="46">
        <f>PRODUCT(AD8+AP8)</f>
        <v>49</v>
      </c>
      <c r="I13" s="46">
        <f>PRODUCT(AE8+AQ8)</f>
        <v>0</v>
      </c>
      <c r="J13" s="59">
        <v>0</v>
      </c>
      <c r="K13" s="10">
        <f>PRODUCT(AG8+AS8)</f>
        <v>0</v>
      </c>
      <c r="L13" s="52">
        <f>PRODUCT((F13+G13)/E13)</f>
        <v>0.95238095238095233</v>
      </c>
      <c r="M13" s="52">
        <f>PRODUCT(H13/E13)</f>
        <v>1.1666666666666667</v>
      </c>
      <c r="N13" s="52">
        <f>PRODUCT((F13+G13+H13)/E13)</f>
        <v>2.1190476190476191</v>
      </c>
      <c r="O13" s="52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70</v>
      </c>
      <c r="F14" s="46">
        <f t="shared" ref="F14:I14" si="0">SUM(F11:F13)</f>
        <v>8</v>
      </c>
      <c r="G14" s="46">
        <f t="shared" si="0"/>
        <v>50</v>
      </c>
      <c r="H14" s="46">
        <f t="shared" si="0"/>
        <v>86</v>
      </c>
      <c r="I14" s="46">
        <f t="shared" si="0"/>
        <v>156</v>
      </c>
      <c r="J14" s="59">
        <v>0</v>
      </c>
      <c r="K14" s="16" t="e">
        <f>SUM(K11:K13)</f>
        <v>#DIV/0!</v>
      </c>
      <c r="L14" s="52">
        <f>PRODUCT((F14+G14)/E14)</f>
        <v>0.82857142857142863</v>
      </c>
      <c r="M14" s="52">
        <f>PRODUCT(H14/E14)</f>
        <v>1.2285714285714286</v>
      </c>
      <c r="N14" s="52">
        <f>PRODUCT((F14+G14+H14)/E14)</f>
        <v>2.0571428571428569</v>
      </c>
      <c r="O14" s="52">
        <f>PRODUCT(I14/28)</f>
        <v>5.5714285714285712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2018-12-25T23:23:18Z</dcterms:modified>
</cp:coreProperties>
</file>