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8" i="1" l="1"/>
  <c r="O7" i="1"/>
  <c r="O6" i="1"/>
  <c r="O5" i="1"/>
  <c r="O4" i="1"/>
  <c r="AE8" i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 s="1"/>
  <c r="G8" i="1"/>
  <c r="G12" i="1" s="1"/>
  <c r="G15" i="1" s="1"/>
  <c r="F8" i="1"/>
  <c r="F12" i="1" s="1"/>
  <c r="D9" i="1"/>
  <c r="E12" i="1"/>
  <c r="E15" i="1"/>
  <c r="F15" i="1" l="1"/>
  <c r="K15" i="1" s="1"/>
  <c r="K12" i="1"/>
  <c r="H15" i="1"/>
  <c r="L15" i="1" s="1"/>
  <c r="L12" i="1"/>
</calcChain>
</file>

<file path=xl/sharedStrings.xml><?xml version="1.0" encoding="utf-8"?>
<sst xmlns="http://schemas.openxmlformats.org/spreadsheetml/2006/main" count="78" uniqueCount="57">
  <si>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</si>
  <si>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</si>
  <si>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</si>
  <si>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</si>
  <si>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</si>
  <si>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</si>
  <si>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</si>
  <si>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</si>
  <si>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</si>
  <si>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</si>
  <si>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</si>
  <si>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</si>
  <si>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</si>
  <si>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</si>
  <si>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</si>
  <si>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</si>
  <si>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</si>
  <si>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</si>
  <si>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</si>
  <si>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</si>
  <si>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</si>
  <si>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</si>
  <si>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</si>
  <si>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</si>
  <si>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</si>
  <si>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</si>
  <si>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</si>
  <si>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</si>
  <si>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</si>
  <si>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</si>
  <si>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</si>
  <si>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</si>
  <si>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</si>
  <si>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KaKa = Kauhajoen Karhu  (1910)</t>
  </si>
  <si>
    <t>Tuula Pouttu</t>
  </si>
  <si>
    <t>5.</t>
  </si>
  <si>
    <t>KaKa</t>
  </si>
  <si>
    <t>4.</t>
  </si>
  <si>
    <t>2.</t>
  </si>
  <si>
    <t>3.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</si>
  <si>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</si>
  <si>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</si>
  <si>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</si>
  <si>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</si>
  <si>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</si>
  <si>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</si>
  <si>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</si>
  <si>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</si>
  <si>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18.08. 1968  TMP - KaKa  19-7</t>
  </si>
  <si>
    <t>3.  ottelu</t>
  </si>
  <si>
    <t>4.  ottelu</t>
  </si>
  <si>
    <t>01.06. 1969  KaKa - Kiri  5-12</t>
  </si>
  <si>
    <t>30.7.1954</t>
  </si>
  <si>
    <t>08.06. 1969  KeMu - KaKa  1-16</t>
  </si>
  <si>
    <t xml:space="preserve">  14 v   0 kk 19 pv</t>
  </si>
  <si>
    <t xml:space="preserve">  14 v 11 kk   2 pv</t>
  </si>
  <si>
    <t xml:space="preserve">  14 v 11 kk   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</si>
</sst>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1" fontId="1" fillId="4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1968</v>
      </c>
      <c r="C4" s="27" t="s">
        <v>35</v>
      </c>
      <c r="D4" s="29" t="s">
        <v>36</v>
      </c>
      <c r="E4" s="62">
        <v>1</v>
      </c>
      <c r="F4" s="27">
        <v>0</v>
      </c>
      <c r="G4" s="27">
        <v>0</v>
      </c>
      <c r="H4" s="27">
        <v>0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1969</v>
      </c>
      <c r="C5" s="27" t="s">
        <v>37</v>
      </c>
      <c r="D5" s="29" t="s">
        <v>36</v>
      </c>
      <c r="E5" s="62">
        <v>10</v>
      </c>
      <c r="F5" s="27">
        <v>0</v>
      </c>
      <c r="G5" s="27">
        <v>3</v>
      </c>
      <c r="H5" s="27">
        <v>6</v>
      </c>
      <c r="I5" s="63"/>
      <c r="J5" s="63"/>
      <c r="K5" s="63"/>
      <c r="L5" s="63"/>
      <c r="M5" s="63"/>
      <c r="N5" s="63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1970</v>
      </c>
      <c r="C6" s="27" t="s">
        <v>38</v>
      </c>
      <c r="D6" s="29" t="s">
        <v>36</v>
      </c>
      <c r="E6" s="62">
        <v>10</v>
      </c>
      <c r="F6" s="27">
        <v>0</v>
      </c>
      <c r="G6" s="27">
        <v>4</v>
      </c>
      <c r="H6" s="27">
        <v>8</v>
      </c>
      <c r="I6" s="63"/>
      <c r="J6" s="63"/>
      <c r="K6" s="63"/>
      <c r="L6" s="63"/>
      <c r="M6" s="63"/>
      <c r="N6" s="63"/>
      <c r="O6" s="37" t="e">
        <f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>
        <v>1</v>
      </c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1971</v>
      </c>
      <c r="C7" s="27" t="s">
        <v>39</v>
      </c>
      <c r="D7" s="29" t="s">
        <v>36</v>
      </c>
      <c r="E7" s="62">
        <v>9</v>
      </c>
      <c r="F7" s="27">
        <v>0</v>
      </c>
      <c r="G7" s="27">
        <v>4</v>
      </c>
      <c r="H7" s="27">
        <v>5</v>
      </c>
      <c r="I7" s="63"/>
      <c r="J7" s="63"/>
      <c r="K7" s="63"/>
      <c r="L7" s="63"/>
      <c r="M7" s="63"/>
      <c r="N7" s="63"/>
      <c r="O7" s="37" t="e">
        <f>PRODUCT(I7/N7)</f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>
        <v>1</v>
      </c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64">
        <f>SUM(E4:E7)</f>
        <v>30</v>
      </c>
      <c r="F8" s="19">
        <f>SUM(F4:F7)</f>
        <v>0</v>
      </c>
      <c r="G8" s="19">
        <f>SUM(G4:G7)</f>
        <v>11</v>
      </c>
      <c r="H8" s="19">
        <f>SUM(H4:H7)</f>
        <v>19</v>
      </c>
      <c r="I8" s="19"/>
      <c r="J8" s="19"/>
      <c r="K8" s="19"/>
      <c r="L8" s="19"/>
      <c r="M8" s="19"/>
      <c r="N8" s="31"/>
      <c r="O8" s="32"/>
      <c r="P8" s="19">
        <f>SUM(P4:P7)</f>
        <v>0</v>
      </c>
      <c r="Q8" s="19">
        <f>SUM(Q4:Q7)</f>
        <v>0</v>
      </c>
      <c r="R8" s="19">
        <f>SUM(R4:R7)</f>
        <v>0</v>
      </c>
      <c r="S8" s="19">
        <f>SUM(S4:S7)</f>
        <v>0</v>
      </c>
      <c r="T8" s="19"/>
      <c r="U8" s="19">
        <f>SUM(U4:U7)</f>
        <v>0</v>
      </c>
      <c r="V8" s="19">
        <f>SUM(V4:V7)</f>
        <v>0</v>
      </c>
      <c r="W8" s="19">
        <f>SUM(W4:W7)</f>
        <v>0</v>
      </c>
      <c r="X8" s="19">
        <f>SUM(X4:X7)</f>
        <v>0</v>
      </c>
      <c r="Y8" s="19"/>
      <c r="Z8" s="19">
        <f t="shared" ref="Z8:AE8" si="0">SUM(Z4:Z7)</f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1</v>
      </c>
      <c r="AE8" s="19">
        <f t="shared" si="0"/>
        <v>1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95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41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42</v>
      </c>
      <c r="Q11" s="13"/>
      <c r="R11" s="13"/>
      <c r="S11" s="13"/>
      <c r="T11" s="65"/>
      <c r="U11" s="65"/>
      <c r="V11" s="65"/>
      <c r="W11" s="65"/>
      <c r="X11" s="65"/>
      <c r="Y11" s="13"/>
      <c r="Z11" s="13"/>
      <c r="AA11" s="13"/>
      <c r="AB11" s="13"/>
      <c r="AC11" s="13"/>
      <c r="AD11" s="13"/>
      <c r="AE11" s="13"/>
      <c r="AF11" s="6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30</v>
      </c>
      <c r="F12" s="27">
        <f>PRODUCT(F8)</f>
        <v>0</v>
      </c>
      <c r="G12" s="27">
        <f>PRODUCT(G8)</f>
        <v>11</v>
      </c>
      <c r="H12" s="27">
        <f>PRODUCT(H8)</f>
        <v>19</v>
      </c>
      <c r="I12" s="27"/>
      <c r="J12" s="1"/>
      <c r="K12" s="43">
        <f>PRODUCT((F12+G12)/E12)</f>
        <v>0.36666666666666664</v>
      </c>
      <c r="L12" s="43">
        <f>PRODUCT(H12/E12)</f>
        <v>0.6333333333333333</v>
      </c>
      <c r="M12" s="43"/>
      <c r="N12" s="30"/>
      <c r="O12" s="25"/>
      <c r="P12" s="67" t="s">
        <v>43</v>
      </c>
      <c r="Q12" s="68"/>
      <c r="R12" s="68"/>
      <c r="S12" s="69" t="s">
        <v>48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 t="s">
        <v>44</v>
      </c>
      <c r="AE12" s="69"/>
      <c r="AF12" s="71" t="s">
        <v>54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2" t="s">
        <v>45</v>
      </c>
      <c r="Q13" s="73"/>
      <c r="R13" s="73"/>
      <c r="S13" s="74" t="s">
        <v>51</v>
      </c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 t="s">
        <v>49</v>
      </c>
      <c r="AE13" s="74"/>
      <c r="AF13" s="76" t="s">
        <v>55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2" t="s">
        <v>46</v>
      </c>
      <c r="Q14" s="73"/>
      <c r="R14" s="73"/>
      <c r="S14" s="74" t="s">
        <v>53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 t="s">
        <v>50</v>
      </c>
      <c r="AE14" s="74"/>
      <c r="AF14" s="76" t="s">
        <v>56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30</v>
      </c>
      <c r="F15" s="19">
        <f>SUM(F12:F14)</f>
        <v>0</v>
      </c>
      <c r="G15" s="19">
        <f>SUM(G12:G14)</f>
        <v>11</v>
      </c>
      <c r="H15" s="19">
        <f>SUM(H12:H14)</f>
        <v>19</v>
      </c>
      <c r="I15" s="19"/>
      <c r="J15" s="1"/>
      <c r="K15" s="55">
        <f>PRODUCT((F15+G15)/E15)</f>
        <v>0.36666666666666664</v>
      </c>
      <c r="L15" s="55">
        <f>PRODUCT(H15/E15)</f>
        <v>0.6333333333333333</v>
      </c>
      <c r="M15" s="55"/>
      <c r="N15" s="31"/>
      <c r="O15" s="25"/>
      <c r="P15" s="77" t="s">
        <v>47</v>
      </c>
      <c r="Q15" s="78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  <c r="AE15" s="79"/>
      <c r="AF15" s="8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38"/>
      <c r="R16" s="1"/>
      <c r="S16" s="1"/>
      <c r="T16" s="25"/>
      <c r="U16" s="25"/>
      <c r="V16" s="8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 t="s">
        <v>31</v>
      </c>
      <c r="C17" s="1"/>
      <c r="D17" s="61" t="s">
        <v>33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25"/>
      <c r="U17" s="25"/>
      <c r="V17" s="82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5"/>
      <c r="AC37" s="25"/>
      <c r="AD37" s="25"/>
      <c r="AE37" s="25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7"/>
      <c r="AI41" s="57"/>
      <c r="AJ41" s="57"/>
      <c r="AK41" s="57"/>
      <c r="AL41" s="57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25"/>
      <c r="AC42" s="25"/>
      <c r="AD42" s="25"/>
      <c r="AE42" s="25"/>
      <c r="AF42" s="25"/>
      <c r="AG42" s="9"/>
      <c r="AH42" s="57"/>
      <c r="AI42" s="57"/>
      <c r="AJ42" s="57"/>
      <c r="AK42" s="57"/>
      <c r="AL42" s="57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25"/>
      <c r="AC43" s="25"/>
      <c r="AD43" s="25"/>
      <c r="AE43" s="25"/>
      <c r="AF43" s="25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25"/>
      <c r="AC44" s="25"/>
      <c r="AD44" s="25"/>
      <c r="AE44" s="25"/>
      <c r="AF44" s="25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25"/>
      <c r="AC47" s="25"/>
      <c r="AD47" s="25"/>
      <c r="AE47" s="25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</row>
    <row r="65" spans="19:27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</row>
    <row r="66" spans="19:27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</row>
    <row r="67" spans="19:27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</row>
    <row r="68" spans="19:27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</row>
    <row r="69" spans="19:27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</row>
    <row r="70" spans="19:27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</row>
    <row r="71" spans="19:27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</row>
    <row r="72" spans="19:27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</row>
    <row r="73" spans="19:27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</row>
    <row r="74" spans="19:27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</row>
    <row r="75" spans="19:27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</row>
    <row r="76" spans="19:27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</row>
    <row r="77" spans="19:27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</row>
    <row r="78" spans="19:27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</row>
    <row r="79" spans="19:27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</row>
    <row r="80" spans="19:27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</row>
    <row r="81" spans="19:27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</row>
    <row r="82" spans="19:27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</row>
    <row r="83" spans="19:27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</row>
    <row r="84" spans="19:27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</row>
    <row r="85" spans="19:27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</row>
    <row r="86" spans="19:27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</row>
    <row r="87" spans="19:27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</row>
    <row r="88" spans="19:27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</row>
    <row r="89" spans="19:27" ht="15" customHeight="1" x14ac:dyDescent="0.25">
      <c r="S89" s="1"/>
      <c r="T89" s="1"/>
      <c r="U89" s="1"/>
      <c r="V89" s="1"/>
      <c r="W89" s="1"/>
      <c r="X89" s="1"/>
      <c r="Y89" s="1"/>
      <c r="Z89" s="1"/>
      <c r="AA89" s="1"/>
    </row>
    <row r="90" spans="19:27" ht="15" customHeight="1" x14ac:dyDescent="0.25">
      <c r="S90" s="1"/>
      <c r="T90" s="1"/>
      <c r="U90" s="1"/>
      <c r="V90" s="1"/>
      <c r="W90" s="1"/>
      <c r="X90" s="1"/>
      <c r="Y90" s="1"/>
      <c r="Z90" s="1"/>
      <c r="AA90" s="1"/>
    </row>
    <row r="91" spans="19:27" ht="15" customHeight="1" x14ac:dyDescent="0.25">
      <c r="S91" s="1"/>
      <c r="T91" s="1"/>
      <c r="U91" s="1"/>
      <c r="V91" s="1"/>
      <c r="W91" s="1"/>
      <c r="X91" s="1"/>
      <c r="Y91" s="1"/>
      <c r="Z91" s="1"/>
      <c r="AA91" s="1"/>
    </row>
    <row r="92" spans="19:27" ht="15" customHeight="1" x14ac:dyDescent="0.25">
      <c r="S92" s="1"/>
      <c r="T92" s="1"/>
      <c r="U92" s="1"/>
      <c r="V92" s="1"/>
      <c r="W92" s="1"/>
      <c r="X92" s="1"/>
      <c r="Y92" s="1"/>
      <c r="Z92" s="1"/>
      <c r="AA92" s="1"/>
    </row>
    <row r="93" spans="19:27" ht="15" customHeight="1" x14ac:dyDescent="0.25">
      <c r="S93" s="1"/>
      <c r="T93" s="1"/>
      <c r="U93" s="1"/>
      <c r="V93" s="1"/>
      <c r="W93" s="1"/>
      <c r="X93" s="1"/>
      <c r="Y93" s="1"/>
      <c r="Z93" s="1"/>
      <c r="AA93" s="1"/>
    </row>
    <row r="94" spans="19:27" ht="15" customHeight="1" x14ac:dyDescent="0.25">
      <c r="S94" s="1"/>
      <c r="T94" s="1"/>
      <c r="U94" s="1"/>
      <c r="V94" s="1"/>
      <c r="W94" s="1"/>
      <c r="X94" s="1"/>
      <c r="Y94" s="1"/>
      <c r="Z94" s="1"/>
      <c r="AA94" s="1"/>
    </row>
    <row r="95" spans="19:27" ht="15" customHeight="1" x14ac:dyDescent="0.25">
      <c r="S95" s="1"/>
      <c r="T95" s="1"/>
      <c r="U95" s="1"/>
      <c r="V95" s="1"/>
      <c r="W95" s="1"/>
      <c r="X95" s="1"/>
      <c r="Y95" s="1"/>
      <c r="Z95" s="1"/>
      <c r="AA95" s="1"/>
    </row>
    <row r="96" spans="19:27" ht="15" customHeight="1" x14ac:dyDescent="0.25">
      <c r="S96" s="1"/>
      <c r="T96" s="1"/>
      <c r="U96" s="1"/>
      <c r="V96" s="1"/>
      <c r="W96" s="1"/>
      <c r="X96" s="1"/>
      <c r="Y96" s="1"/>
      <c r="Z96" s="1"/>
      <c r="AA96" s="1"/>
    </row>
    <row r="97" spans="19:27" ht="15" customHeight="1" x14ac:dyDescent="0.25">
      <c r="S97" s="1"/>
      <c r="T97" s="1"/>
      <c r="U97" s="1"/>
      <c r="V97" s="1"/>
      <c r="W97" s="1"/>
      <c r="X97" s="1"/>
      <c r="Y97" s="1"/>
      <c r="Z97" s="1"/>
      <c r="AA97" s="1"/>
    </row>
    <row r="98" spans="19:27" ht="15" customHeight="1" x14ac:dyDescent="0.25">
      <c r="S98" s="1"/>
      <c r="T98" s="1"/>
      <c r="U98" s="1"/>
      <c r="V98" s="1"/>
      <c r="W98" s="1"/>
      <c r="X98" s="1"/>
      <c r="Y98" s="1"/>
      <c r="Z98" s="1"/>
      <c r="AA98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2019-01-27T23:07:14Z</dcterms:modified>
</cp:coreProperties>
</file>