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13" i="1" l="1"/>
  <c r="K13" i="1"/>
  <c r="O6" i="1"/>
  <c r="O5" i="1"/>
  <c r="O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E11" i="1" s="1"/>
  <c r="G14" i="1"/>
  <c r="H14" i="1"/>
  <c r="D8" i="1"/>
  <c r="E14" i="1" l="1"/>
  <c r="L14" i="1" s="1"/>
  <c r="K11" i="1"/>
  <c r="L11" i="1"/>
  <c r="K14" i="1"/>
</calcChain>
</file>

<file path=xl/sharedStrings.xml><?xml version="1.0" encoding="utf-8"?>
<sst xmlns="http://schemas.openxmlformats.org/spreadsheetml/2006/main" count="103" uniqueCount="73">
  <si>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</si>
  <si>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</si>
  <si>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</si>
  <si>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</si>
  <si>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</si>
  <si>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</si>
  <si>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</si>
  <si>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</si>
  <si>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</si>
  <si>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</si>
  <si>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</si>
  <si>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</si>
  <si>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</si>
  <si>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</si>
  <si>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</si>
  <si>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</si>
  <si>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</si>
  <si>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</si>
  <si>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</si>
  <si>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</si>
  <si>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</si>
  <si>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</si>
  <si>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</si>
  <si>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</si>
  <si>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</si>
  <si>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</si>
  <si>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</si>
  <si>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</si>
  <si>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</si>
  <si>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</si>
  <si>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</si>
  <si>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</si>
  <si>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</si>
  <si>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TU = Toholammin Urheilijat  (1955)</t>
  </si>
  <si>
    <t>Tarja Pikkukangas</t>
  </si>
  <si>
    <t>9.-10.</t>
  </si>
  <si>
    <t>TU</t>
  </si>
  <si>
    <t>putoamissarja</t>
  </si>
  <si>
    <t>11.-12.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</si>
  <si>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</si>
  <si>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</si>
  <si>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</si>
  <si>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</si>
  <si>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</si>
  <si>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</si>
  <si>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</si>
  <si>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3. ottelu</t>
  </si>
  <si>
    <t>Kunnari</t>
  </si>
  <si>
    <t>22.05. 1977  TU - SMJ  4-12</t>
  </si>
  <si>
    <t>28.05. 1977  TU - KaKa  11-3</t>
  </si>
  <si>
    <t>5. ottelu</t>
  </si>
  <si>
    <t>12.06. 1977  VetU - TU  47-14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</si>
  <si>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</si>
  <si>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</si>
  <si>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</si>
  <si>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</si>
  <si>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</si>
  <si>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</si>
  <si>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</si>
  <si>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</si>
  <si>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</si>
  <si>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</si>
  <si>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</si>
  <si>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</si>
  <si>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</si>
  <si>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Ikä ensimmäisessä ottelussa</t>
  </si>
  <si>
    <t>29.07. 1978  Ulvila</t>
  </si>
  <si>
    <t xml:space="preserve"> 7-10</t>
  </si>
  <si>
    <t>Länsi</t>
  </si>
  <si>
    <t>Paavo Lakaniemi</t>
  </si>
  <si>
    <t>327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</si>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</sst>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35</v>
      </c>
      <c r="D4" s="29" t="s">
        <v>36</v>
      </c>
      <c r="E4" s="61">
        <v>10</v>
      </c>
      <c r="F4" s="27">
        <v>0</v>
      </c>
      <c r="G4" s="27">
        <v>3</v>
      </c>
      <c r="H4" s="27">
        <v>5</v>
      </c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1978</v>
      </c>
      <c r="C5" s="27" t="s">
        <v>35</v>
      </c>
      <c r="D5" s="29" t="s">
        <v>36</v>
      </c>
      <c r="E5" s="61">
        <v>10</v>
      </c>
      <c r="F5" s="27">
        <v>0</v>
      </c>
      <c r="G5" s="27">
        <v>8</v>
      </c>
      <c r="H5" s="27">
        <v>11</v>
      </c>
      <c r="I5" s="62"/>
      <c r="J5" s="62"/>
      <c r="K5" s="62"/>
      <c r="L5" s="62"/>
      <c r="M5" s="62"/>
      <c r="N5" s="62"/>
      <c r="O5" s="37" t="e">
        <f>PRODUCT(I5/N5)</f>
        <v>#DIV/0!</v>
      </c>
      <c r="P5" s="27"/>
      <c r="Q5" s="27"/>
      <c r="R5" s="27"/>
      <c r="S5" s="27"/>
      <c r="T5" s="27"/>
      <c r="U5" s="28">
        <v>1</v>
      </c>
      <c r="V5" s="28">
        <v>0</v>
      </c>
      <c r="W5" s="28">
        <v>0</v>
      </c>
      <c r="X5" s="28">
        <v>1</v>
      </c>
      <c r="Y5" s="28"/>
      <c r="Z5" s="27">
        <v>1</v>
      </c>
      <c r="AA5" s="27"/>
      <c r="AB5" s="27"/>
      <c r="AC5" s="27"/>
      <c r="AD5" s="27"/>
      <c r="AE5" s="27"/>
      <c r="AF5" s="63" t="s">
        <v>37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1979</v>
      </c>
      <c r="C6" s="27" t="s">
        <v>38</v>
      </c>
      <c r="D6" s="64" t="s">
        <v>36</v>
      </c>
      <c r="E6" s="61">
        <v>10</v>
      </c>
      <c r="F6" s="27">
        <v>0</v>
      </c>
      <c r="G6" s="27">
        <v>4</v>
      </c>
      <c r="H6" s="27">
        <v>8</v>
      </c>
      <c r="I6" s="62"/>
      <c r="J6" s="62"/>
      <c r="K6" s="62"/>
      <c r="L6" s="62"/>
      <c r="M6" s="62"/>
      <c r="N6" s="62"/>
      <c r="O6" s="37" t="e">
        <f>PRODUCT(I6/N6)</f>
        <v>#DIV/0!</v>
      </c>
      <c r="P6" s="27"/>
      <c r="Q6" s="27"/>
      <c r="R6" s="27"/>
      <c r="S6" s="27"/>
      <c r="T6" s="27"/>
      <c r="U6" s="28">
        <v>2</v>
      </c>
      <c r="V6" s="28">
        <v>0</v>
      </c>
      <c r="W6" s="28">
        <v>1</v>
      </c>
      <c r="X6" s="28">
        <v>0</v>
      </c>
      <c r="Y6" s="28"/>
      <c r="Z6" s="27"/>
      <c r="AA6" s="27"/>
      <c r="AB6" s="27"/>
      <c r="AC6" s="27"/>
      <c r="AD6" s="27"/>
      <c r="AE6" s="27"/>
      <c r="AF6" s="63" t="s">
        <v>37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30</v>
      </c>
      <c r="F7" s="19">
        <f>SUM(F4:F6)</f>
        <v>0</v>
      </c>
      <c r="G7" s="19">
        <f>SUM(G4:G6)</f>
        <v>15</v>
      </c>
      <c r="H7" s="19">
        <f>SUM(H4:H6)</f>
        <v>24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3</v>
      </c>
      <c r="V7" s="19">
        <f>SUM(V4:V6)</f>
        <v>0</v>
      </c>
      <c r="W7" s="19">
        <f>SUM(W4:W6)</f>
        <v>1</v>
      </c>
      <c r="X7" s="19">
        <f>SUM(X4:X6)</f>
        <v>1</v>
      </c>
      <c r="Y7" s="19"/>
      <c r="Z7" s="19">
        <f t="shared" ref="Z7:AE7" si="0">SUM(Z4:Z6)</f>
        <v>1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100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40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41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30</v>
      </c>
      <c r="F11" s="27">
        <f>PRODUCT(F7)</f>
        <v>0</v>
      </c>
      <c r="G11" s="27">
        <f>PRODUCT(G7)</f>
        <v>15</v>
      </c>
      <c r="H11" s="27">
        <f>PRODUCT(H7)</f>
        <v>24</v>
      </c>
      <c r="I11" s="27"/>
      <c r="J11" s="1"/>
      <c r="K11" s="43">
        <f>PRODUCT((F11+G11)/E11)</f>
        <v>0.5</v>
      </c>
      <c r="L11" s="43">
        <f>PRODUCT(H11/E11)</f>
        <v>0.8</v>
      </c>
      <c r="M11" s="43"/>
      <c r="N11" s="30"/>
      <c r="O11" s="25"/>
      <c r="P11" s="67" t="s">
        <v>42</v>
      </c>
      <c r="Q11" s="68"/>
      <c r="R11" s="68"/>
      <c r="S11" s="69" t="s">
        <v>48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 t="s">
        <v>43</v>
      </c>
      <c r="AE11" s="69"/>
      <c r="AF11" s="71"/>
      <c r="AG11" s="1"/>
      <c r="AH11" s="1"/>
      <c r="AI11" s="1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2" t="s">
        <v>44</v>
      </c>
      <c r="Q12" s="73"/>
      <c r="R12" s="73"/>
      <c r="S12" s="74" t="s">
        <v>51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50</v>
      </c>
      <c r="AE12" s="74"/>
      <c r="AF12" s="76"/>
      <c r="AG12" s="1"/>
      <c r="AH12" s="1"/>
      <c r="AI12" s="1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>
        <v>3</v>
      </c>
      <c r="F13" s="28">
        <v>0</v>
      </c>
      <c r="G13" s="28">
        <v>1</v>
      </c>
      <c r="H13" s="28">
        <v>1</v>
      </c>
      <c r="I13" s="28"/>
      <c r="J13" s="1"/>
      <c r="K13" s="50">
        <f>PRODUCT((F13+G13)/E13)</f>
        <v>0.33333333333333331</v>
      </c>
      <c r="L13" s="50">
        <f>PRODUCT(H13/E13)</f>
        <v>0.33333333333333331</v>
      </c>
      <c r="M13" s="50"/>
      <c r="N13" s="51"/>
      <c r="O13" s="25"/>
      <c r="P13" s="72" t="s">
        <v>45</v>
      </c>
      <c r="Q13" s="73"/>
      <c r="R13" s="73"/>
      <c r="S13" s="74" t="s">
        <v>49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46</v>
      </c>
      <c r="AE13" s="74"/>
      <c r="AF13" s="76"/>
      <c r="AG13" s="1"/>
      <c r="AH13" s="1"/>
      <c r="AI13" s="1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33</v>
      </c>
      <c r="F14" s="19">
        <f>SUM(F11:F13)</f>
        <v>0</v>
      </c>
      <c r="G14" s="19">
        <f>SUM(G11:G13)</f>
        <v>16</v>
      </c>
      <c r="H14" s="19">
        <f>SUM(H11:H13)</f>
        <v>25</v>
      </c>
      <c r="I14" s="19"/>
      <c r="J14" s="1"/>
      <c r="K14" s="55">
        <f>PRODUCT((F14+G14)/E14)</f>
        <v>0.48484848484848486</v>
      </c>
      <c r="L14" s="55">
        <f>PRODUCT(H14/E14)</f>
        <v>0.75757575757575757</v>
      </c>
      <c r="M14" s="55"/>
      <c r="N14" s="31"/>
      <c r="O14" s="25"/>
      <c r="P14" s="77" t="s">
        <v>47</v>
      </c>
      <c r="Q14" s="78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/>
      <c r="AE14" s="79"/>
      <c r="AF14" s="81"/>
      <c r="AG14" s="1"/>
      <c r="AH14" s="1"/>
      <c r="AI14" s="1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/>
      <c r="AK33" s="9"/>
      <c r="AL33" s="9"/>
    </row>
    <row r="34" spans="1:38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9"/>
      <c r="AK34" s="9"/>
      <c r="AL34" s="9"/>
    </row>
    <row r="35" spans="1:38" ht="15" customHeight="1" x14ac:dyDescent="0.2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57"/>
      <c r="AK36" s="57"/>
      <c r="AL36" s="57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57"/>
      <c r="AK37" s="57"/>
      <c r="AL37" s="57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8" ht="15" customHeight="1" x14ac:dyDescent="0.25">
      <c r="A41" s="58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8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8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8" ht="15" customHeight="1" x14ac:dyDescent="0.2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7:35" ht="15" customHeight="1" x14ac:dyDescent="0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7:35" ht="15" customHeight="1" x14ac:dyDescent="0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7:35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7:35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7:35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7:35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7:35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7:35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7:35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7:35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7:35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7:35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7:35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7:35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7:35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7:35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7:35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7:35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7:35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7:35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7:35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7:35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7:35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7:35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7:35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7:35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7:35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7:35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7:35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7:35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7:35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7:35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7:35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7:35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0" style="111" customWidth="1"/>
    <col min="3" max="3" width="17.5703125" style="112" customWidth="1"/>
    <col min="4" max="4" width="10.5703125" style="113" customWidth="1"/>
    <col min="5" max="5" width="10.28515625" style="113" customWidth="1"/>
    <col min="6" max="6" width="0.7109375" style="37" customWidth="1"/>
    <col min="7" max="11" width="4.7109375" style="112" customWidth="1"/>
    <col min="12" max="12" width="6.28515625" style="112" customWidth="1"/>
    <col min="13" max="16" width="4.7109375" style="112" customWidth="1"/>
    <col min="17" max="21" width="6.7109375" style="112" customWidth="1"/>
    <col min="22" max="22" width="11" style="112" customWidth="1"/>
    <col min="23" max="23" width="24.140625" style="113" customWidth="1"/>
    <col min="24" max="24" width="9.42578125" style="112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3" t="s">
        <v>72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34</v>
      </c>
      <c r="C2" s="86"/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6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71</v>
      </c>
      <c r="C3" s="23" t="s">
        <v>52</v>
      </c>
      <c r="D3" s="89" t="s">
        <v>53</v>
      </c>
      <c r="E3" s="90" t="s">
        <v>1</v>
      </c>
      <c r="F3" s="25"/>
      <c r="G3" s="91" t="s">
        <v>54</v>
      </c>
      <c r="H3" s="92" t="s">
        <v>55</v>
      </c>
      <c r="I3" s="92" t="s">
        <v>28</v>
      </c>
      <c r="J3" s="18" t="s">
        <v>56</v>
      </c>
      <c r="K3" s="93" t="s">
        <v>57</v>
      </c>
      <c r="L3" s="93" t="s">
        <v>58</v>
      </c>
      <c r="M3" s="91" t="s">
        <v>59</v>
      </c>
      <c r="N3" s="91" t="s">
        <v>27</v>
      </c>
      <c r="O3" s="92" t="s">
        <v>60</v>
      </c>
      <c r="P3" s="91" t="s">
        <v>55</v>
      </c>
      <c r="Q3" s="91" t="s">
        <v>3</v>
      </c>
      <c r="R3" s="91">
        <v>1</v>
      </c>
      <c r="S3" s="91">
        <v>2</v>
      </c>
      <c r="T3" s="91">
        <v>3</v>
      </c>
      <c r="U3" s="91" t="s">
        <v>61</v>
      </c>
      <c r="V3" s="18" t="s">
        <v>19</v>
      </c>
      <c r="W3" s="17" t="s">
        <v>62</v>
      </c>
      <c r="X3" s="17" t="s">
        <v>63</v>
      </c>
      <c r="Y3" s="85"/>
      <c r="Z3" s="85"/>
      <c r="AA3" s="85"/>
      <c r="AB3" s="85"/>
      <c r="AC3" s="85"/>
      <c r="AD3" s="85"/>
    </row>
    <row r="4" spans="1:30" x14ac:dyDescent="0.25">
      <c r="A4" s="115"/>
      <c r="B4" s="124" t="s">
        <v>66</v>
      </c>
      <c r="C4" s="116" t="s">
        <v>67</v>
      </c>
      <c r="D4" s="117" t="s">
        <v>68</v>
      </c>
      <c r="E4" s="125" t="s">
        <v>36</v>
      </c>
      <c r="F4" s="126"/>
      <c r="G4" s="118">
        <v>1</v>
      </c>
      <c r="H4" s="119"/>
      <c r="I4" s="119"/>
      <c r="J4" s="120" t="s">
        <v>64</v>
      </c>
      <c r="K4" s="120">
        <v>9</v>
      </c>
      <c r="L4" s="120"/>
      <c r="M4" s="120">
        <v>1</v>
      </c>
      <c r="N4" s="118"/>
      <c r="O4" s="119"/>
      <c r="P4" s="118"/>
      <c r="Q4" s="127"/>
      <c r="R4" s="127"/>
      <c r="S4" s="127"/>
      <c r="T4" s="127"/>
      <c r="U4" s="127"/>
      <c r="V4" s="121"/>
      <c r="W4" s="128" t="s">
        <v>69</v>
      </c>
      <c r="X4" s="122" t="s">
        <v>70</v>
      </c>
      <c r="Y4" s="85"/>
      <c r="Z4" s="85"/>
      <c r="AA4" s="85"/>
      <c r="AB4" s="85"/>
      <c r="AC4" s="85"/>
      <c r="AD4" s="85"/>
    </row>
    <row r="5" spans="1:30" x14ac:dyDescent="0.25">
      <c r="A5" s="24"/>
      <c r="B5" s="94" t="s">
        <v>65</v>
      </c>
      <c r="C5" s="95"/>
      <c r="D5" s="96"/>
      <c r="E5" s="97"/>
      <c r="F5" s="98"/>
      <c r="G5" s="99"/>
      <c r="H5" s="99"/>
      <c r="I5" s="99"/>
      <c r="J5" s="100"/>
      <c r="K5" s="100"/>
      <c r="L5" s="100"/>
      <c r="M5" s="99"/>
      <c r="N5" s="99"/>
      <c r="O5" s="99"/>
      <c r="P5" s="99"/>
      <c r="Q5" s="99"/>
      <c r="R5" s="99"/>
      <c r="S5" s="99"/>
      <c r="T5" s="99"/>
      <c r="U5" s="99"/>
      <c r="V5" s="99"/>
      <c r="W5" s="96"/>
      <c r="X5" s="101"/>
      <c r="Y5" s="85"/>
      <c r="Z5" s="85"/>
      <c r="AA5" s="85"/>
      <c r="AB5" s="85"/>
      <c r="AC5" s="85"/>
      <c r="AD5" s="85"/>
    </row>
    <row r="6" spans="1:30" x14ac:dyDescent="0.25">
      <c r="A6" s="24"/>
      <c r="B6" s="102"/>
      <c r="C6" s="103"/>
      <c r="D6" s="103"/>
      <c r="E6" s="104"/>
      <c r="F6" s="104"/>
      <c r="G6" s="105"/>
      <c r="H6" s="106"/>
      <c r="I6" s="104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Y6" s="85"/>
      <c r="Z6" s="85"/>
      <c r="AA6" s="85"/>
      <c r="AB6" s="85"/>
      <c r="AC6" s="85"/>
      <c r="AD6" s="85"/>
    </row>
    <row r="7" spans="1:30" x14ac:dyDescent="0.25">
      <c r="A7" s="24"/>
      <c r="B7" s="108"/>
      <c r="C7" s="1"/>
      <c r="D7" s="108"/>
      <c r="E7" s="10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8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08"/>
      <c r="C35" s="1"/>
      <c r="D35" s="108"/>
      <c r="E35" s="10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08"/>
      <c r="C36" s="1"/>
      <c r="D36" s="108"/>
      <c r="E36" s="10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08"/>
      <c r="C37" s="1"/>
      <c r="D37" s="108"/>
      <c r="E37" s="10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08"/>
      <c r="C38" s="1"/>
      <c r="D38" s="108"/>
      <c r="E38" s="10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08"/>
      <c r="C39" s="1"/>
      <c r="D39" s="108"/>
      <c r="E39" s="10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08"/>
      <c r="C40" s="1"/>
      <c r="D40" s="108"/>
      <c r="E40" s="10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08"/>
      <c r="C41" s="1"/>
      <c r="D41" s="108"/>
      <c r="E41" s="10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08"/>
      <c r="C42" s="1"/>
      <c r="D42" s="108"/>
      <c r="E42" s="10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08"/>
      <c r="C43" s="1"/>
      <c r="D43" s="108"/>
      <c r="E43" s="10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08"/>
      <c r="C44" s="1"/>
      <c r="D44" s="108"/>
      <c r="E44" s="10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08"/>
      <c r="C45" s="1"/>
      <c r="D45" s="108"/>
      <c r="E45" s="10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08"/>
      <c r="C46" s="1"/>
      <c r="D46" s="108"/>
      <c r="E46" s="10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08"/>
      <c r="C47" s="1"/>
      <c r="D47" s="108"/>
      <c r="E47" s="10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08"/>
      <c r="C48" s="1"/>
      <c r="D48" s="108"/>
      <c r="E48" s="10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08"/>
      <c r="C49" s="1"/>
      <c r="D49" s="108"/>
      <c r="E49" s="10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08"/>
      <c r="C50" s="1"/>
      <c r="D50" s="108"/>
      <c r="E50" s="10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08"/>
      <c r="C51" s="1"/>
      <c r="D51" s="108"/>
      <c r="E51" s="10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08"/>
      <c r="C52" s="1"/>
      <c r="D52" s="108"/>
      <c r="E52" s="10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08"/>
      <c r="C53" s="1"/>
      <c r="D53" s="108"/>
      <c r="E53" s="10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08"/>
      <c r="C54" s="1"/>
      <c r="D54" s="108"/>
      <c r="E54" s="10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08"/>
      <c r="C55" s="1"/>
      <c r="D55" s="108"/>
      <c r="E55" s="10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08"/>
      <c r="C56" s="1"/>
      <c r="D56" s="108"/>
      <c r="E56" s="10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08"/>
      <c r="C57" s="1"/>
      <c r="D57" s="108"/>
      <c r="E57" s="10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08"/>
      <c r="C58" s="1"/>
      <c r="D58" s="108"/>
      <c r="E58" s="10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08"/>
      <c r="C59" s="1"/>
      <c r="D59" s="108"/>
      <c r="E59" s="10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08"/>
      <c r="C60" s="1"/>
      <c r="D60" s="108"/>
      <c r="E60" s="10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08"/>
      <c r="C61" s="1"/>
      <c r="D61" s="108"/>
      <c r="E61" s="10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08"/>
      <c r="C62" s="1"/>
      <c r="D62" s="108"/>
      <c r="E62" s="10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08"/>
      <c r="C63" s="1"/>
      <c r="D63" s="108"/>
      <c r="E63" s="10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08"/>
      <c r="C64" s="1"/>
      <c r="D64" s="108"/>
      <c r="E64" s="10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08"/>
      <c r="C65" s="1"/>
      <c r="D65" s="108"/>
      <c r="E65" s="10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08"/>
      <c r="C66" s="1"/>
      <c r="D66" s="108"/>
      <c r="E66" s="10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08"/>
      <c r="C67" s="1"/>
      <c r="D67" s="108"/>
      <c r="E67" s="10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08"/>
      <c r="C68" s="1"/>
      <c r="D68" s="108"/>
      <c r="E68" s="10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08"/>
      <c r="C69" s="1"/>
      <c r="D69" s="108"/>
      <c r="E69" s="10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08"/>
      <c r="C70" s="1"/>
      <c r="D70" s="108"/>
      <c r="E70" s="10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08"/>
      <c r="C71" s="1"/>
      <c r="D71" s="108"/>
      <c r="E71" s="10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08"/>
      <c r="C72" s="1"/>
      <c r="D72" s="108"/>
      <c r="E72" s="10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08"/>
      <c r="C73" s="1"/>
      <c r="D73" s="108"/>
      <c r="E73" s="10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08"/>
      <c r="C74" s="1"/>
      <c r="D74" s="108"/>
      <c r="E74" s="10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08"/>
      <c r="C75" s="1"/>
      <c r="D75" s="108"/>
      <c r="E75" s="10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08"/>
      <c r="C76" s="1"/>
      <c r="D76" s="108"/>
      <c r="E76" s="10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08"/>
      <c r="C77" s="1"/>
      <c r="D77" s="108"/>
      <c r="E77" s="10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08"/>
      <c r="C78" s="1"/>
      <c r="D78" s="108"/>
      <c r="E78" s="10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08"/>
      <c r="C79" s="1"/>
      <c r="D79" s="108"/>
      <c r="E79" s="10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08"/>
      <c r="C80" s="1"/>
      <c r="D80" s="108"/>
      <c r="E80" s="10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08"/>
      <c r="C81" s="1"/>
      <c r="D81" s="108"/>
      <c r="E81" s="10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08"/>
      <c r="C82" s="1"/>
      <c r="D82" s="108"/>
      <c r="E82" s="10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08"/>
      <c r="C83" s="1"/>
      <c r="D83" s="108"/>
      <c r="E83" s="10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08"/>
      <c r="C84" s="1"/>
      <c r="D84" s="108"/>
      <c r="E84" s="10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08"/>
      <c r="C85" s="1"/>
      <c r="D85" s="108"/>
      <c r="E85" s="10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5"/>
      <c r="Z85" s="85"/>
      <c r="AA85" s="85"/>
      <c r="AB85" s="85"/>
      <c r="AC85" s="85"/>
      <c r="AD85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2019-01-27T23:23:42Z</dcterms:modified>
</cp:coreProperties>
</file>