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9" i="1" l="1"/>
  <c r="AD9" i="1"/>
  <c r="AC9" i="1"/>
  <c r="AB9" i="1"/>
  <c r="AA9" i="1"/>
  <c r="Z9" i="1"/>
  <c r="X9" i="1"/>
  <c r="W9" i="1"/>
  <c r="V9" i="1"/>
  <c r="U9" i="1"/>
  <c r="S9" i="1"/>
  <c r="R9" i="1"/>
  <c r="Q9" i="1"/>
  <c r="P9" i="1"/>
  <c r="H9" i="1"/>
  <c r="H13" i="1"/>
  <c r="H16" i="1" s="1"/>
  <c r="G9" i="1"/>
  <c r="G13" i="1" s="1"/>
  <c r="F9" i="1"/>
  <c r="F13" i="1"/>
  <c r="F16" i="1" s="1"/>
  <c r="E9" i="1"/>
  <c r="E13" i="1"/>
  <c r="E16" i="1" s="1"/>
  <c r="L13" i="1"/>
  <c r="D10" i="1"/>
  <c r="L16" i="1" l="1"/>
  <c r="G16" i="1"/>
  <c r="K16" i="1" s="1"/>
  <c r="K13" i="1"/>
</calcChain>
</file>

<file path=xl/sharedStrings.xml><?xml version="1.0" encoding="utf-8"?>
<sst xmlns="http://schemas.openxmlformats.org/spreadsheetml/2006/main" count="74" uniqueCount="54">
  <si>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</si>
  <si>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</si>
  <si>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</si>
  <si>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</si>
  <si>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</si>
  <si>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</si>
  <si>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</si>
  <si>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</si>
  <si>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</si>
  <si>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</si>
  <si>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</si>
  <si>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</si>
  <si>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</si>
  <si>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</si>
  <si>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</si>
  <si>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</si>
  <si>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</si>
  <si>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</si>
  <si>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</si>
  <si>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</si>
  <si>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</si>
  <si>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</si>
  <si>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</si>
  <si>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</si>
  <si>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</si>
  <si>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</si>
  <si>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</si>
  <si>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</si>
  <si>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</si>
  <si>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</si>
  <si>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</si>
  <si>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</si>
  <si>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</si>
  <si>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KeMu = Kuopion Kelta-Mustat  (1950)</t>
  </si>
  <si>
    <t>Liisa Pihlström</t>
  </si>
  <si>
    <t>6.</t>
  </si>
  <si>
    <t>KeMu</t>
  </si>
  <si>
    <t>10.</t>
  </si>
  <si>
    <t>11.</t>
  </si>
  <si>
    <t>URA SM-SARJASSA</t>
  </si>
  <si>
    <t>MESTARUUSSARJA</t>
  </si>
  <si>
    <t>ENSIMMÄISET</t>
  </si>
  <si>
    <t>Ottelu</t>
  </si>
  <si>
    <t>1. ottelu</t>
  </si>
  <si>
    <t>Lyöty juoksu</t>
  </si>
  <si>
    <t>2. ottelu</t>
  </si>
  <si>
    <t>Tuotu juoksu</t>
  </si>
  <si>
    <t>Kunnari</t>
  </si>
  <si>
    <t>06.06. 1965  OkuP - KeMu  17-19</t>
  </si>
  <si>
    <t>13.06. 1965  KeMu - IPV  21-7</t>
  </si>
  <si>
    <t>10. ottelu</t>
  </si>
  <si>
    <t>12.06. 1966  LäPa - KeMu  14-9</t>
  </si>
  <si>
    <t>13. ottelu</t>
  </si>
  <si>
    <t>07.08. 1966  KeMu - PKP  13-11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</si>
</sst>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35</v>
      </c>
      <c r="D4" s="62" t="s">
        <v>36</v>
      </c>
      <c r="E4" s="63">
        <v>8</v>
      </c>
      <c r="F4" s="27">
        <v>0</v>
      </c>
      <c r="G4" s="27">
        <v>0</v>
      </c>
      <c r="H4" s="27">
        <v>2</v>
      </c>
      <c r="I4" s="64"/>
      <c r="J4" s="64"/>
      <c r="K4" s="64"/>
      <c r="L4" s="64"/>
      <c r="M4" s="64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1966</v>
      </c>
      <c r="C5" s="27" t="s">
        <v>37</v>
      </c>
      <c r="D5" s="62" t="s">
        <v>36</v>
      </c>
      <c r="E5" s="63">
        <v>9</v>
      </c>
      <c r="F5" s="27">
        <v>2</v>
      </c>
      <c r="G5" s="27">
        <v>5</v>
      </c>
      <c r="H5" s="27">
        <v>5</v>
      </c>
      <c r="I5" s="64"/>
      <c r="J5" s="64"/>
      <c r="K5" s="64"/>
      <c r="L5" s="64"/>
      <c r="M5" s="64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1967</v>
      </c>
      <c r="C6" s="27"/>
      <c r="D6" s="29"/>
      <c r="E6" s="27"/>
      <c r="F6" s="27"/>
      <c r="G6" s="27"/>
      <c r="H6" s="27"/>
      <c r="I6" s="27"/>
      <c r="J6" s="27"/>
      <c r="K6" s="27"/>
      <c r="L6" s="64"/>
      <c r="M6" s="64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1968</v>
      </c>
      <c r="C7" s="27"/>
      <c r="D7" s="41"/>
      <c r="E7" s="27"/>
      <c r="F7" s="27"/>
      <c r="G7" s="27"/>
      <c r="H7" s="27"/>
      <c r="I7" s="27"/>
      <c r="J7" s="27"/>
      <c r="K7" s="27"/>
      <c r="L7" s="27"/>
      <c r="M7" s="27"/>
      <c r="N7" s="30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1969</v>
      </c>
      <c r="C8" s="27" t="s">
        <v>38</v>
      </c>
      <c r="D8" s="11" t="s">
        <v>36</v>
      </c>
      <c r="E8" s="63">
        <v>10</v>
      </c>
      <c r="F8" s="27">
        <v>1</v>
      </c>
      <c r="G8" s="27">
        <v>5</v>
      </c>
      <c r="H8" s="27">
        <v>3</v>
      </c>
      <c r="I8" s="64"/>
      <c r="J8" s="64"/>
      <c r="K8" s="64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>SUM(E4:E8)</f>
        <v>27</v>
      </c>
      <c r="F9" s="19">
        <f>SUM(F4:F8)</f>
        <v>3</v>
      </c>
      <c r="G9" s="19">
        <f>SUM(G4:G8)</f>
        <v>10</v>
      </c>
      <c r="H9" s="19">
        <f>SUM(H4:H8)</f>
        <v>10</v>
      </c>
      <c r="I9" s="19"/>
      <c r="J9" s="19"/>
      <c r="K9" s="19"/>
      <c r="L9" s="19"/>
      <c r="M9" s="19"/>
      <c r="N9" s="31"/>
      <c r="O9" s="32"/>
      <c r="P9" s="19">
        <f>SUM(P4:P8)</f>
        <v>0</v>
      </c>
      <c r="Q9" s="19">
        <f>SUM(Q4:Q8)</f>
        <v>0</v>
      </c>
      <c r="R9" s="19">
        <f>SUM(R4:R8)</f>
        <v>0</v>
      </c>
      <c r="S9" s="19">
        <f>SUM(S4:S8)</f>
        <v>0</v>
      </c>
      <c r="T9" s="19"/>
      <c r="U9" s="19">
        <f>SUM(U4:U8)</f>
        <v>0</v>
      </c>
      <c r="V9" s="19">
        <f>SUM(V4:V8)</f>
        <v>0</v>
      </c>
      <c r="W9" s="19">
        <f>SUM(W4:W8)</f>
        <v>0</v>
      </c>
      <c r="X9" s="19">
        <f>SUM(X4:X8)</f>
        <v>0</v>
      </c>
      <c r="Y9" s="19"/>
      <c r="Z9" s="19">
        <f t="shared" ref="Z9:AE9" si="0">SUM(Z4:Z8)</f>
        <v>0</v>
      </c>
      <c r="AA9" s="19">
        <f t="shared" si="0"/>
        <v>0</v>
      </c>
      <c r="AB9" s="19">
        <f t="shared" si="0"/>
        <v>0</v>
      </c>
      <c r="AC9" s="19">
        <f t="shared" si="0"/>
        <v>0</v>
      </c>
      <c r="AD9" s="19">
        <f t="shared" si="0"/>
        <v>0</v>
      </c>
      <c r="AE9" s="19">
        <f t="shared" si="0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SUM(F9:H9)*5/3+(E9/3)+(Z9*25)+(AA9*25)+(AB9*15)+(AC9*25)+(AD9*20)+(AE9*15)</f>
        <v>47.333333333333336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39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30</v>
      </c>
      <c r="O12" s="25"/>
      <c r="P12" s="41" t="s">
        <v>41</v>
      </c>
      <c r="Q12" s="13"/>
      <c r="R12" s="13"/>
      <c r="S12" s="13"/>
      <c r="T12" s="65"/>
      <c r="U12" s="65"/>
      <c r="V12" s="65"/>
      <c r="W12" s="65"/>
      <c r="X12" s="65"/>
      <c r="Y12" s="13"/>
      <c r="Z12" s="13"/>
      <c r="AA12" s="13"/>
      <c r="AB12" s="13"/>
      <c r="AC12" s="13"/>
      <c r="AD12" s="13"/>
      <c r="AE12" s="13"/>
      <c r="AF12" s="66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2"/>
      <c r="E13" s="27">
        <f>PRODUCT(E9)</f>
        <v>27</v>
      </c>
      <c r="F13" s="27">
        <f>PRODUCT(F9)</f>
        <v>3</v>
      </c>
      <c r="G13" s="27">
        <f>PRODUCT(G9)</f>
        <v>10</v>
      </c>
      <c r="H13" s="27">
        <f>PRODUCT(H9)</f>
        <v>10</v>
      </c>
      <c r="I13" s="27"/>
      <c r="J13" s="1"/>
      <c r="K13" s="43">
        <f>PRODUCT((F13+G13)/E13)</f>
        <v>0.48148148148148145</v>
      </c>
      <c r="L13" s="43">
        <f>PRODUCT(H13/E13)</f>
        <v>0.37037037037037035</v>
      </c>
      <c r="M13" s="43"/>
      <c r="N13" s="30"/>
      <c r="O13" s="25"/>
      <c r="P13" s="67" t="s">
        <v>42</v>
      </c>
      <c r="Q13" s="68"/>
      <c r="R13" s="68"/>
      <c r="S13" s="69" t="s">
        <v>48</v>
      </c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70" t="s">
        <v>43</v>
      </c>
      <c r="AE13" s="69"/>
      <c r="AF13" s="7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4" t="s">
        <v>16</v>
      </c>
      <c r="C14" s="45"/>
      <c r="D14" s="46"/>
      <c r="E14" s="27"/>
      <c r="F14" s="27"/>
      <c r="G14" s="27"/>
      <c r="H14" s="27"/>
      <c r="I14" s="27"/>
      <c r="J14" s="1"/>
      <c r="K14" s="43"/>
      <c r="L14" s="43"/>
      <c r="M14" s="43"/>
      <c r="N14" s="30"/>
      <c r="O14" s="25"/>
      <c r="P14" s="72" t="s">
        <v>44</v>
      </c>
      <c r="Q14" s="73"/>
      <c r="R14" s="73"/>
      <c r="S14" s="74" t="s">
        <v>51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 t="s">
        <v>50</v>
      </c>
      <c r="AE14" s="74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47" t="s">
        <v>17</v>
      </c>
      <c r="C15" s="48"/>
      <c r="D15" s="49"/>
      <c r="E15" s="28"/>
      <c r="F15" s="28"/>
      <c r="G15" s="28"/>
      <c r="H15" s="28"/>
      <c r="I15" s="28"/>
      <c r="J15" s="1"/>
      <c r="K15" s="50"/>
      <c r="L15" s="50"/>
      <c r="M15" s="50"/>
      <c r="N15" s="51"/>
      <c r="O15" s="25"/>
      <c r="P15" s="72" t="s">
        <v>46</v>
      </c>
      <c r="Q15" s="73"/>
      <c r="R15" s="73"/>
      <c r="S15" s="74" t="s">
        <v>49</v>
      </c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5" t="s">
        <v>45</v>
      </c>
      <c r="AE15" s="74"/>
      <c r="AF15" s="7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52" t="s">
        <v>18</v>
      </c>
      <c r="C16" s="53"/>
      <c r="D16" s="54"/>
      <c r="E16" s="19">
        <f>SUM(E13:E15)</f>
        <v>27</v>
      </c>
      <c r="F16" s="19">
        <f>SUM(F13:F15)</f>
        <v>3</v>
      </c>
      <c r="G16" s="19">
        <f>SUM(G13:G15)</f>
        <v>10</v>
      </c>
      <c r="H16" s="19">
        <f>SUM(H13:H15)</f>
        <v>10</v>
      </c>
      <c r="I16" s="19"/>
      <c r="J16" s="1"/>
      <c r="K16" s="55">
        <f>PRODUCT((F16+G16)/E16)</f>
        <v>0.48148148148148145</v>
      </c>
      <c r="L16" s="55">
        <f>PRODUCT(H16/E16)</f>
        <v>0.37037037037037035</v>
      </c>
      <c r="M16" s="55"/>
      <c r="N16" s="31"/>
      <c r="O16" s="25"/>
      <c r="P16" s="77" t="s">
        <v>47</v>
      </c>
      <c r="Q16" s="78"/>
      <c r="R16" s="78"/>
      <c r="S16" s="79" t="s">
        <v>53</v>
      </c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80" t="s">
        <v>52</v>
      </c>
      <c r="AE16" s="79"/>
      <c r="AF16" s="8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 t="s">
        <v>31</v>
      </c>
      <c r="C18" s="1"/>
      <c r="D18" s="61" t="s">
        <v>33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7"/>
      <c r="AI40" s="57"/>
      <c r="AJ40" s="57"/>
      <c r="AK40" s="57"/>
      <c r="AL40" s="5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5"/>
      <c r="AF41" s="25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25"/>
      <c r="AF42" s="25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5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9:30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9:30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9:30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9:30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9:30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9:30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9:30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9:30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9:30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9:30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9:30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9:30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9:30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9:30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9:30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9:30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9:30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9:30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9:30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9:30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9:30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9:30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2019-01-27T23:34:54Z</dcterms:modified>
</cp:coreProperties>
</file>