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M9" i="1"/>
  <c r="O8" i="1"/>
  <c r="M8" i="1"/>
  <c r="O10" i="1"/>
  <c r="O14" i="1"/>
  <c r="O17" i="1" s="1"/>
  <c r="M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I14" i="1"/>
  <c r="H10" i="1"/>
  <c r="H14" i="1"/>
  <c r="G10" i="1"/>
  <c r="G14" i="1"/>
  <c r="F10" i="1"/>
  <c r="F14" i="1"/>
  <c r="E10" i="1"/>
  <c r="E14" i="1"/>
  <c r="D11" i="1"/>
  <c r="N10" i="1"/>
  <c r="N14" i="1"/>
  <c r="K14" i="1"/>
  <c r="L14" i="1"/>
  <c r="M14" i="1"/>
  <c r="I17" i="1"/>
  <c r="N17" i="1" s="1"/>
  <c r="G17" i="1"/>
  <c r="F17" i="1"/>
  <c r="H17" i="1"/>
  <c r="L17" i="1" s="1"/>
  <c r="E17" i="1"/>
  <c r="M17" i="1"/>
  <c r="K17" i="1"/>
</calcChain>
</file>

<file path=xl/sharedStrings.xml><?xml version="1.0" encoding="utf-8"?>
<sst xmlns="http://schemas.openxmlformats.org/spreadsheetml/2006/main" count="109" uniqueCount="71">
  <si>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</si>
  <si>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</si>
  <si>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</si>
  <si>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</si>
  <si>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</si>
  <si>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</si>
  <si>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</si>
  <si>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</si>
  <si>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</si>
  <si>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</si>
  <si>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</si>
  <si>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</si>
  <si>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</si>
  <si>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</si>
  <si>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</si>
  <si>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</si>
  <si>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</si>
  <si>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</si>
  <si>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</si>
  <si>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</si>
  <si>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</si>
  <si>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</si>
  <si>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</si>
  <si>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</si>
  <si>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</si>
  <si>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</si>
  <si>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</si>
  <si>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</si>
  <si>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</si>
  <si>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</si>
  <si>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</si>
  <si>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</si>
  <si>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</si>
  <si>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</si>
  <si>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</si>
  <si>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ViPa = Vihdin Pallo  (1967)</t>
  </si>
  <si>
    <t>Sirpa Pasanen</t>
  </si>
  <si>
    <t>6.</t>
  </si>
  <si>
    <t>ViPa</t>
  </si>
  <si>
    <t>4.</t>
  </si>
  <si>
    <t>play off</t>
  </si>
  <si>
    <t>1963</t>
  </si>
  <si>
    <t>ENSIMMÄISET</t>
  </si>
  <si>
    <t>Ottelu</t>
  </si>
  <si>
    <t>1. ottelu</t>
  </si>
  <si>
    <t>Lyöty juoksu</t>
  </si>
  <si>
    <t>Tuotu juoksu</t>
  </si>
  <si>
    <t>Kunnari</t>
  </si>
  <si>
    <t>06.05. 1990  ViPa - VäVi  1-2</t>
  </si>
  <si>
    <t>Pilke</t>
  </si>
  <si>
    <t>ykkössarja</t>
  </si>
  <si>
    <t>Pilke = Reisjärven Pilke  (1945)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</si>
  <si>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</si>
  <si>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</si>
  <si>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</si>
  <si>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</si>
  <si>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</si>
  <si>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</si>
  <si>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</si>
  <si>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</si>
  <si>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</si>
  <si>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</si>
  <si>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</si>
  <si>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</si>
  <si>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</si>
  <si>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</si>
  <si>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</si>
  <si>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22.07. 1979  Reisjärvi</t>
  </si>
  <si>
    <t xml:space="preserve">  8-10</t>
  </si>
  <si>
    <t>1v</t>
  </si>
  <si>
    <t>Teuvo Nyman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</si>
</sst>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/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6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6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/>
    </xf>
    <xf numFmtId="49" fontId="2" fillId="8" borderId="11" xfId="0" applyNumberFormat="1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165" fontId="2" fillId="8" borderId="15" xfId="1" applyNumberFormat="1" applyFont="1" applyFill="1" applyBorder="1" applyAlignment="1"/>
    <xf numFmtId="0" fontId="2" fillId="8" borderId="1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9" fontId="2" fillId="8" borderId="12" xfId="0" applyNumberFormat="1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8" borderId="1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9">
        <v>1986</v>
      </c>
      <c r="C4" s="79"/>
      <c r="D4" s="80" t="s">
        <v>49</v>
      </c>
      <c r="E4" s="79"/>
      <c r="F4" s="81" t="s">
        <v>50</v>
      </c>
      <c r="G4" s="82"/>
      <c r="H4" s="83"/>
      <c r="I4" s="79"/>
      <c r="J4" s="79"/>
      <c r="K4" s="79"/>
      <c r="L4" s="79"/>
      <c r="M4" s="79"/>
      <c r="N4" s="79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79">
        <v>1987</v>
      </c>
      <c r="C5" s="79"/>
      <c r="D5" s="80" t="s">
        <v>49</v>
      </c>
      <c r="E5" s="79"/>
      <c r="F5" s="81" t="s">
        <v>50</v>
      </c>
      <c r="G5" s="82"/>
      <c r="H5" s="83"/>
      <c r="I5" s="79"/>
      <c r="J5" s="79"/>
      <c r="K5" s="79"/>
      <c r="L5" s="79"/>
      <c r="M5" s="79"/>
      <c r="N5" s="7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79">
        <v>1988</v>
      </c>
      <c r="C6" s="79"/>
      <c r="D6" s="80" t="s">
        <v>49</v>
      </c>
      <c r="E6" s="79"/>
      <c r="F6" s="81" t="s">
        <v>50</v>
      </c>
      <c r="G6" s="82"/>
      <c r="H6" s="83"/>
      <c r="I6" s="79"/>
      <c r="J6" s="79"/>
      <c r="K6" s="79"/>
      <c r="L6" s="79"/>
      <c r="M6" s="79"/>
      <c r="N6" s="79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79">
        <v>1989</v>
      </c>
      <c r="C7" s="79"/>
      <c r="D7" s="80" t="s">
        <v>38</v>
      </c>
      <c r="E7" s="79"/>
      <c r="F7" s="81" t="s">
        <v>50</v>
      </c>
      <c r="G7" s="82"/>
      <c r="H7" s="83"/>
      <c r="I7" s="79"/>
      <c r="J7" s="79"/>
      <c r="K7" s="79"/>
      <c r="L7" s="79"/>
      <c r="M7" s="79"/>
      <c r="N7" s="79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1990</v>
      </c>
      <c r="C8" s="27" t="s">
        <v>37</v>
      </c>
      <c r="D8" s="29" t="s">
        <v>38</v>
      </c>
      <c r="E8" s="58">
        <v>21</v>
      </c>
      <c r="F8" s="27">
        <v>0</v>
      </c>
      <c r="G8" s="27">
        <v>9</v>
      </c>
      <c r="H8" s="27">
        <v>10</v>
      </c>
      <c r="I8" s="27">
        <v>43</v>
      </c>
      <c r="J8" s="27">
        <v>10</v>
      </c>
      <c r="K8" s="27">
        <v>10</v>
      </c>
      <c r="L8" s="27">
        <v>14</v>
      </c>
      <c r="M8" s="27">
        <f>SUM(F8+G8)</f>
        <v>9</v>
      </c>
      <c r="N8" s="59">
        <v>0.38700000000000001</v>
      </c>
      <c r="O8" s="37">
        <f>PRODUCT(I8/N8)</f>
        <v>111.11111111111111</v>
      </c>
      <c r="P8" s="60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1991</v>
      </c>
      <c r="C9" s="27" t="s">
        <v>39</v>
      </c>
      <c r="D9" s="29" t="s">
        <v>38</v>
      </c>
      <c r="E9" s="58">
        <v>12</v>
      </c>
      <c r="F9" s="27">
        <v>0</v>
      </c>
      <c r="G9" s="27">
        <v>4</v>
      </c>
      <c r="H9" s="27">
        <v>3</v>
      </c>
      <c r="I9" s="27">
        <v>27</v>
      </c>
      <c r="J9" s="27">
        <v>4</v>
      </c>
      <c r="K9" s="27">
        <v>9</v>
      </c>
      <c r="L9" s="27">
        <v>10</v>
      </c>
      <c r="M9" s="27">
        <f>SUM(F9+G9)</f>
        <v>4</v>
      </c>
      <c r="N9" s="59">
        <v>0.44400000000000001</v>
      </c>
      <c r="O9" s="37">
        <f>PRODUCT(I9/N9)</f>
        <v>60.810810810810807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61"/>
      <c r="AC9" s="27"/>
      <c r="AD9" s="27"/>
      <c r="AE9" s="27"/>
      <c r="AF9" s="14" t="s">
        <v>40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SUM(E8:E9)</f>
        <v>33</v>
      </c>
      <c r="F10" s="19">
        <f t="shared" si="0"/>
        <v>0</v>
      </c>
      <c r="G10" s="19">
        <f t="shared" si="0"/>
        <v>13</v>
      </c>
      <c r="H10" s="19">
        <f t="shared" si="0"/>
        <v>13</v>
      </c>
      <c r="I10" s="19">
        <f t="shared" si="0"/>
        <v>70</v>
      </c>
      <c r="J10" s="19">
        <f t="shared" si="0"/>
        <v>14</v>
      </c>
      <c r="K10" s="19">
        <f t="shared" si="0"/>
        <v>19</v>
      </c>
      <c r="L10" s="19">
        <f t="shared" si="0"/>
        <v>24</v>
      </c>
      <c r="M10" s="19">
        <f t="shared" si="0"/>
        <v>13</v>
      </c>
      <c r="N10" s="31">
        <f>PRODUCT(I10/O10)</f>
        <v>0.40716157205240172</v>
      </c>
      <c r="O10" s="32">
        <f t="shared" ref="O10:AE10" si="1">SUM(O8:O9)</f>
        <v>171.92192192192192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56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42</v>
      </c>
      <c r="Q13" s="13"/>
      <c r="R13" s="13"/>
      <c r="S13" s="13"/>
      <c r="T13" s="62"/>
      <c r="U13" s="62"/>
      <c r="V13" s="62"/>
      <c r="W13" s="62"/>
      <c r="X13" s="62"/>
      <c r="Y13" s="13"/>
      <c r="Z13" s="13"/>
      <c r="AA13" s="13"/>
      <c r="AB13" s="13"/>
      <c r="AC13" s="13"/>
      <c r="AD13" s="13"/>
      <c r="AE13" s="13"/>
      <c r="AF13" s="6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33</v>
      </c>
      <c r="F14" s="27">
        <f>PRODUCT(F10)</f>
        <v>0</v>
      </c>
      <c r="G14" s="27">
        <f>PRODUCT(G10)</f>
        <v>13</v>
      </c>
      <c r="H14" s="27">
        <f>PRODUCT(H10)</f>
        <v>13</v>
      </c>
      <c r="I14" s="27">
        <f>PRODUCT(I10)</f>
        <v>70</v>
      </c>
      <c r="J14" s="1"/>
      <c r="K14" s="43">
        <f>PRODUCT((F14+G14)/E14)</f>
        <v>0.39393939393939392</v>
      </c>
      <c r="L14" s="43">
        <f>PRODUCT(H14/E14)</f>
        <v>0.39393939393939392</v>
      </c>
      <c r="M14" s="43">
        <f>PRODUCT(I14/E14)</f>
        <v>2.1212121212121211</v>
      </c>
      <c r="N14" s="30">
        <f>PRODUCT(N10)</f>
        <v>0.40716157205240172</v>
      </c>
      <c r="O14" s="25">
        <f>PRODUCT(O10)</f>
        <v>171.92192192192192</v>
      </c>
      <c r="P14" s="64" t="s">
        <v>43</v>
      </c>
      <c r="Q14" s="65"/>
      <c r="R14" s="65"/>
      <c r="S14" s="66" t="s">
        <v>48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 t="s">
        <v>44</v>
      </c>
      <c r="AE14" s="66"/>
      <c r="AF14" s="6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69" t="s">
        <v>45</v>
      </c>
      <c r="Q15" s="70"/>
      <c r="R15" s="70"/>
      <c r="S15" s="71" t="s">
        <v>48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 t="s">
        <v>44</v>
      </c>
      <c r="AE15" s="71"/>
      <c r="AF15" s="7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69" t="s">
        <v>46</v>
      </c>
      <c r="Q16" s="70"/>
      <c r="R16" s="70"/>
      <c r="S16" s="71" t="s">
        <v>48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 t="s">
        <v>44</v>
      </c>
      <c r="AE16" s="71"/>
      <c r="AF16" s="73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33</v>
      </c>
      <c r="F17" s="19">
        <f>SUM(F14:F16)</f>
        <v>0</v>
      </c>
      <c r="G17" s="19">
        <f>SUM(G14:G16)</f>
        <v>13</v>
      </c>
      <c r="H17" s="19">
        <f>SUM(H14:H16)</f>
        <v>13</v>
      </c>
      <c r="I17" s="19">
        <f>SUM(I14:I16)</f>
        <v>70</v>
      </c>
      <c r="J17" s="1"/>
      <c r="K17" s="55">
        <f>PRODUCT((F17+G17)/E17)</f>
        <v>0.39393939393939392</v>
      </c>
      <c r="L17" s="55">
        <f>PRODUCT(H17/E17)</f>
        <v>0.39393939393939392</v>
      </c>
      <c r="M17" s="55">
        <f>PRODUCT(I17/E17)</f>
        <v>2.1212121212121211</v>
      </c>
      <c r="N17" s="31">
        <f>PRODUCT(I17/O17)</f>
        <v>0.40716157205240172</v>
      </c>
      <c r="O17" s="25">
        <f>SUM(O14:O16)</f>
        <v>171.92192192192192</v>
      </c>
      <c r="P17" s="74" t="s">
        <v>47</v>
      </c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6"/>
      <c r="AF17" s="7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1" t="s">
        <v>51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9.7109375" style="99" customWidth="1"/>
    <col min="3" max="3" width="21.5703125" style="100" customWidth="1"/>
    <col min="4" max="4" width="10.5703125" style="101" customWidth="1"/>
    <col min="5" max="5" width="8" style="101" customWidth="1"/>
    <col min="6" max="6" width="0.7109375" style="37" customWidth="1"/>
    <col min="7" max="11" width="5.28515625" style="100" customWidth="1"/>
    <col min="12" max="12" width="6.42578125" style="100" customWidth="1"/>
    <col min="13" max="16" width="5.28515625" style="100" customWidth="1"/>
    <col min="17" max="21" width="6.7109375" style="100" customWidth="1"/>
    <col min="22" max="22" width="10.85546875" style="100" customWidth="1"/>
    <col min="23" max="23" width="19.7109375" style="101" customWidth="1"/>
    <col min="24" max="24" width="9.7109375" style="100" customWidth="1"/>
    <col min="25" max="30" width="9.140625" style="102"/>
  </cols>
  <sheetData>
    <row r="1" spans="1:30" ht="18.75" x14ac:dyDescent="0.3">
      <c r="A1" s="9"/>
      <c r="B1" s="84" t="s">
        <v>52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3"/>
      <c r="Y1" s="87"/>
      <c r="Z1" s="87"/>
      <c r="AA1" s="87"/>
      <c r="AB1" s="87"/>
      <c r="AC1" s="87"/>
      <c r="AD1" s="87"/>
    </row>
    <row r="2" spans="1:30" x14ac:dyDescent="0.25">
      <c r="A2" s="9"/>
      <c r="B2" s="11" t="s">
        <v>36</v>
      </c>
      <c r="C2" s="4" t="s">
        <v>41</v>
      </c>
      <c r="D2" s="12"/>
      <c r="E2" s="12"/>
      <c r="F2" s="88"/>
      <c r="G2" s="8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9"/>
      <c r="X2" s="63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53</v>
      </c>
      <c r="C3" s="23" t="s">
        <v>54</v>
      </c>
      <c r="D3" s="91" t="s">
        <v>55</v>
      </c>
      <c r="E3" s="92" t="s">
        <v>1</v>
      </c>
      <c r="F3" s="25"/>
      <c r="G3" s="93" t="s">
        <v>56</v>
      </c>
      <c r="H3" s="94" t="s">
        <v>57</v>
      </c>
      <c r="I3" s="94" t="s">
        <v>31</v>
      </c>
      <c r="J3" s="18" t="s">
        <v>58</v>
      </c>
      <c r="K3" s="95" t="s">
        <v>59</v>
      </c>
      <c r="L3" s="95" t="s">
        <v>60</v>
      </c>
      <c r="M3" s="93" t="s">
        <v>61</v>
      </c>
      <c r="N3" s="93" t="s">
        <v>30</v>
      </c>
      <c r="O3" s="94" t="s">
        <v>62</v>
      </c>
      <c r="P3" s="93" t="s">
        <v>57</v>
      </c>
      <c r="Q3" s="93" t="s">
        <v>3</v>
      </c>
      <c r="R3" s="93">
        <v>1</v>
      </c>
      <c r="S3" s="93">
        <v>2</v>
      </c>
      <c r="T3" s="93">
        <v>3</v>
      </c>
      <c r="U3" s="93" t="s">
        <v>63</v>
      </c>
      <c r="V3" s="18" t="s">
        <v>21</v>
      </c>
      <c r="W3" s="17" t="s">
        <v>64</v>
      </c>
      <c r="X3" s="17" t="s">
        <v>65</v>
      </c>
      <c r="Y3" s="87"/>
      <c r="Z3" s="87"/>
      <c r="AA3" s="87"/>
      <c r="AB3" s="87"/>
      <c r="AC3" s="87"/>
      <c r="AD3" s="87"/>
    </row>
    <row r="4" spans="1:30" x14ac:dyDescent="0.25">
      <c r="A4" s="9"/>
      <c r="B4" s="104" t="s">
        <v>67</v>
      </c>
      <c r="C4" s="105" t="s">
        <v>68</v>
      </c>
      <c r="D4" s="106" t="s">
        <v>66</v>
      </c>
      <c r="E4" s="107" t="s">
        <v>49</v>
      </c>
      <c r="F4" s="103"/>
      <c r="G4" s="108">
        <v>1</v>
      </c>
      <c r="H4" s="108"/>
      <c r="I4" s="109"/>
      <c r="J4" s="110" t="s">
        <v>69</v>
      </c>
      <c r="K4" s="110"/>
      <c r="L4" s="110"/>
      <c r="M4" s="110">
        <v>1</v>
      </c>
      <c r="N4" s="108"/>
      <c r="O4" s="109"/>
      <c r="P4" s="108"/>
      <c r="Q4" s="111"/>
      <c r="R4" s="111"/>
      <c r="S4" s="111"/>
      <c r="T4" s="111"/>
      <c r="U4" s="111"/>
      <c r="V4" s="112"/>
      <c r="W4" s="113" t="s">
        <v>70</v>
      </c>
      <c r="X4" s="108"/>
      <c r="Y4" s="87"/>
      <c r="Z4" s="87"/>
      <c r="AA4" s="87"/>
      <c r="AB4" s="87"/>
      <c r="AC4" s="87"/>
      <c r="AD4" s="87"/>
    </row>
    <row r="5" spans="1:30" x14ac:dyDescent="0.25">
      <c r="A5" s="24"/>
      <c r="B5" s="114"/>
      <c r="C5" s="115"/>
      <c r="D5" s="116"/>
      <c r="E5" s="117"/>
      <c r="F5" s="118"/>
      <c r="G5" s="115"/>
      <c r="H5" s="115"/>
      <c r="I5" s="115"/>
      <c r="J5" s="119"/>
      <c r="K5" s="119"/>
      <c r="L5" s="119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20"/>
      <c r="Y5" s="87"/>
      <c r="Z5" s="87"/>
      <c r="AA5" s="87"/>
      <c r="AB5" s="87"/>
      <c r="AC5" s="87"/>
      <c r="AD5" s="87"/>
    </row>
    <row r="6" spans="1:30" x14ac:dyDescent="0.25">
      <c r="A6" s="24"/>
      <c r="B6" s="96"/>
      <c r="C6" s="1"/>
      <c r="D6" s="96"/>
      <c r="E6" s="97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6"/>
      <c r="X6" s="1"/>
      <c r="Y6" s="87"/>
      <c r="Z6" s="87"/>
      <c r="AA6" s="87"/>
      <c r="AB6" s="87"/>
      <c r="AC6" s="87"/>
      <c r="AD6" s="87"/>
    </row>
    <row r="7" spans="1:30" x14ac:dyDescent="0.25">
      <c r="A7" s="24"/>
      <c r="B7" s="96"/>
      <c r="C7" s="1"/>
      <c r="D7" s="96"/>
      <c r="E7" s="97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6"/>
      <c r="X7" s="1"/>
      <c r="Y7" s="87"/>
      <c r="Z7" s="87"/>
      <c r="AA7" s="87"/>
      <c r="AB7" s="87"/>
      <c r="AC7" s="87"/>
      <c r="AD7" s="87"/>
    </row>
    <row r="8" spans="1:30" x14ac:dyDescent="0.25">
      <c r="A8" s="24"/>
      <c r="B8" s="96"/>
      <c r="C8" s="1"/>
      <c r="D8" s="96"/>
      <c r="E8" s="97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6"/>
      <c r="X8" s="1"/>
      <c r="Y8" s="87"/>
      <c r="Z8" s="87"/>
      <c r="AA8" s="87"/>
      <c r="AB8" s="87"/>
      <c r="AC8" s="87"/>
      <c r="AD8" s="87"/>
    </row>
    <row r="9" spans="1:30" x14ac:dyDescent="0.25">
      <c r="A9" s="24"/>
      <c r="B9" s="96"/>
      <c r="C9" s="1"/>
      <c r="D9" s="96"/>
      <c r="E9" s="97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6"/>
      <c r="X9" s="1"/>
      <c r="Y9" s="87"/>
      <c r="Z9" s="87"/>
      <c r="AA9" s="87"/>
      <c r="AB9" s="87"/>
      <c r="AC9" s="87"/>
      <c r="AD9" s="87"/>
    </row>
    <row r="10" spans="1:30" x14ac:dyDescent="0.25">
      <c r="A10" s="24"/>
      <c r="B10" s="96"/>
      <c r="C10" s="1"/>
      <c r="D10" s="96"/>
      <c r="E10" s="9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6"/>
      <c r="X10" s="1"/>
      <c r="Y10" s="87"/>
      <c r="Z10" s="87"/>
      <c r="AA10" s="87"/>
      <c r="AB10" s="87"/>
      <c r="AC10" s="87"/>
      <c r="AD10" s="87"/>
    </row>
    <row r="11" spans="1:30" x14ac:dyDescent="0.25">
      <c r="A11" s="24"/>
      <c r="B11" s="96"/>
      <c r="C11" s="1"/>
      <c r="D11" s="96"/>
      <c r="E11" s="9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6"/>
      <c r="X11" s="1"/>
      <c r="Y11" s="87"/>
      <c r="Z11" s="87"/>
      <c r="AA11" s="87"/>
      <c r="AB11" s="87"/>
      <c r="AC11" s="87"/>
      <c r="AD11" s="87"/>
    </row>
    <row r="12" spans="1:30" x14ac:dyDescent="0.25">
      <c r="A12" s="24"/>
      <c r="B12" s="96"/>
      <c r="C12" s="1"/>
      <c r="D12" s="96"/>
      <c r="E12" s="9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6"/>
      <c r="X12" s="1"/>
      <c r="Y12" s="87"/>
      <c r="Z12" s="87"/>
      <c r="AA12" s="87"/>
      <c r="AB12" s="87"/>
      <c r="AC12" s="87"/>
      <c r="AD12" s="87"/>
    </row>
    <row r="13" spans="1:30" x14ac:dyDescent="0.25">
      <c r="A13" s="24"/>
      <c r="B13" s="96"/>
      <c r="C13" s="1"/>
      <c r="D13" s="96"/>
      <c r="E13" s="9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6"/>
      <c r="X13" s="1"/>
      <c r="Y13" s="87"/>
      <c r="Z13" s="87"/>
      <c r="AA13" s="87"/>
      <c r="AB13" s="87"/>
      <c r="AC13" s="87"/>
      <c r="AD13" s="87"/>
    </row>
    <row r="14" spans="1:30" x14ac:dyDescent="0.25">
      <c r="A14" s="24"/>
      <c r="B14" s="96"/>
      <c r="C14" s="1"/>
      <c r="D14" s="96"/>
      <c r="E14" s="9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6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96"/>
      <c r="C15" s="1"/>
      <c r="D15" s="96"/>
      <c r="E15" s="9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6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96"/>
      <c r="C16" s="1"/>
      <c r="D16" s="96"/>
      <c r="E16" s="9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6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96"/>
      <c r="C17" s="1"/>
      <c r="D17" s="96"/>
      <c r="E17" s="9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6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96"/>
      <c r="C18" s="1"/>
      <c r="D18" s="96"/>
      <c r="E18" s="9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96"/>
      <c r="C19" s="1"/>
      <c r="D19" s="96"/>
      <c r="E19" s="9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6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96"/>
      <c r="C20" s="1"/>
      <c r="D20" s="96"/>
      <c r="E20" s="9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6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96"/>
      <c r="C21" s="1"/>
      <c r="D21" s="96"/>
      <c r="E21" s="9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6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96"/>
      <c r="C22" s="1"/>
      <c r="D22" s="96"/>
      <c r="E22" s="9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6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96"/>
      <c r="C23" s="1"/>
      <c r="D23" s="96"/>
      <c r="E23" s="9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96"/>
      <c r="C24" s="1"/>
      <c r="D24" s="96"/>
      <c r="E24" s="9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6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96"/>
      <c r="C25" s="1"/>
      <c r="D25" s="96"/>
      <c r="E25" s="9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6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96"/>
      <c r="C26" s="1"/>
      <c r="D26" s="96"/>
      <c r="E26" s="9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6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96"/>
      <c r="C27" s="1"/>
      <c r="D27" s="96"/>
      <c r="E27" s="9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6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96"/>
      <c r="C28" s="1"/>
      <c r="D28" s="96"/>
      <c r="E28" s="9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6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96"/>
      <c r="C29" s="1"/>
      <c r="D29" s="96"/>
      <c r="E29" s="9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6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96"/>
      <c r="C30" s="1"/>
      <c r="D30" s="96"/>
      <c r="E30" s="9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6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96"/>
      <c r="C31" s="1"/>
      <c r="D31" s="96"/>
      <c r="E31" s="9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6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96"/>
      <c r="C32" s="1"/>
      <c r="D32" s="96"/>
      <c r="E32" s="9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6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96"/>
      <c r="C33" s="1"/>
      <c r="D33" s="96"/>
      <c r="E33" s="9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6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96"/>
      <c r="C34" s="1"/>
      <c r="D34" s="96"/>
      <c r="E34" s="9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6"/>
      <c r="X34" s="1"/>
      <c r="Y34" s="87"/>
      <c r="Z34" s="87"/>
      <c r="AA34" s="87"/>
      <c r="AB34" s="87"/>
      <c r="AC34" s="87"/>
      <c r="AD34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2019-01-28T10:01:11Z</dcterms:modified>
</cp:coreProperties>
</file>