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H9" i="5"/>
  <c r="H13" i="5" s="1"/>
  <c r="G9" i="5"/>
  <c r="G13" i="5" s="1"/>
  <c r="F9" i="5"/>
  <c r="F13" i="5" s="1"/>
  <c r="E9" i="5"/>
  <c r="E13" i="5" s="1"/>
  <c r="K13" i="5" l="1"/>
  <c r="O13" i="5"/>
  <c r="F15" i="5"/>
  <c r="N13" i="5"/>
  <c r="L13" i="5"/>
  <c r="H15" i="5"/>
  <c r="M13" i="5"/>
  <c r="O14" i="5"/>
  <c r="M14" i="5"/>
  <c r="E15" i="5"/>
  <c r="M15" i="5" s="1"/>
  <c r="I15" i="5"/>
  <c r="G15" i="5"/>
  <c r="N14" i="5"/>
  <c r="L14" i="5"/>
  <c r="N15" i="5" l="1"/>
  <c r="L15" i="5"/>
  <c r="O15" i="5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<sst xmlns="http://schemas.openxmlformats.org/spreadsheetml/2006/main" count="77" uniqueCount="34">
  <si>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</si>
  <si>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</si>
  <si>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</si>
  <si>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</si>
  <si>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</si>
  <si>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</si>
  <si>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</si>
  <si>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</si>
  <si>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</si>
  <si>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</si>
  <si>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</si>
  <si>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</si>
  <si>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</si>
  <si>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</si>
  <si>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</si>
  <si>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</si>
  <si>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</si>
  <si>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</si>
  <si>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</si>
  <si>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</si>
  <si>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</si>
  <si>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</si>
  <si>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</si>
  <si>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</si>
  <si>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</si>
  <si>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Tahko = Hyvinkään Tahko  (1915)</t>
  </si>
  <si>
    <t>Petteri Oksanen</t>
  </si>
  <si>
    <t>4.</t>
  </si>
  <si>
    <t>Tahko  2</t>
  </si>
  <si>
    <t>5.</t>
  </si>
  <si>
    <t>6.</t>
  </si>
  <si>
    <t>7.</t>
  </si>
  <si>
    <t>12.</t>
  </si>
  <si>
    <t>LaLu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</si>
</sst>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1986</v>
      </c>
      <c r="Y4" s="12" t="s">
        <v>27</v>
      </c>
      <c r="Z4" s="67" t="s">
        <v>28</v>
      </c>
      <c r="AA4" s="12">
        <v>12</v>
      </c>
      <c r="AB4" s="12">
        <v>0</v>
      </c>
      <c r="AC4" s="12">
        <v>4</v>
      </c>
      <c r="AD4" s="12">
        <v>10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1987</v>
      </c>
      <c r="Y5" s="12" t="s">
        <v>27</v>
      </c>
      <c r="Z5" s="67" t="s">
        <v>28</v>
      </c>
      <c r="AA5" s="12">
        <v>14</v>
      </c>
      <c r="AB5" s="12">
        <v>0</v>
      </c>
      <c r="AC5" s="12">
        <v>6</v>
      </c>
      <c r="AD5" s="12">
        <v>12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1988</v>
      </c>
      <c r="Y6" s="12" t="s">
        <v>29</v>
      </c>
      <c r="Z6" s="67" t="s">
        <v>28</v>
      </c>
      <c r="AA6" s="12">
        <v>21</v>
      </c>
      <c r="AB6" s="12">
        <v>3</v>
      </c>
      <c r="AC6" s="12">
        <v>17</v>
      </c>
      <c r="AD6" s="12">
        <v>30</v>
      </c>
      <c r="AE6" s="12"/>
      <c r="AF6" s="68"/>
      <c r="AG6" s="10"/>
      <c r="AH6" s="7"/>
      <c r="AI6" s="7" t="s">
        <v>30</v>
      </c>
      <c r="AJ6" s="7" t="s">
        <v>31</v>
      </c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2"/>
      <c r="Z7" s="67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1990</v>
      </c>
      <c r="C8" s="12" t="s">
        <v>32</v>
      </c>
      <c r="D8" s="1" t="s">
        <v>33</v>
      </c>
      <c r="E8" s="12">
        <v>12</v>
      </c>
      <c r="F8" s="12">
        <v>0</v>
      </c>
      <c r="G8" s="12">
        <v>3</v>
      </c>
      <c r="H8" s="12">
        <v>3</v>
      </c>
      <c r="I8" s="12"/>
      <c r="J8" s="1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2"/>
      <c r="Z8" s="67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12</v>
      </c>
      <c r="F9" s="36">
        <f>SUM(F4:F8)</f>
        <v>0</v>
      </c>
      <c r="G9" s="36">
        <f>SUM(G4:G8)</f>
        <v>3</v>
      </c>
      <c r="H9" s="36">
        <f>SUM(H4:H8)</f>
        <v>3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47</v>
      </c>
      <c r="AB9" s="36">
        <f>SUM(AB4:AB8)</f>
        <v>3</v>
      </c>
      <c r="AC9" s="36">
        <f>SUM(AC4:AC8)</f>
        <v>27</v>
      </c>
      <c r="AD9" s="36">
        <f>SUM(AD4:AD8)</f>
        <v>52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25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53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12</v>
      </c>
      <c r="F13" s="46">
        <f>PRODUCT(F9+R9)</f>
        <v>0</v>
      </c>
      <c r="G13" s="46">
        <f>PRODUCT(G9+S9)</f>
        <v>3</v>
      </c>
      <c r="H13" s="46">
        <f>PRODUCT(H9+T9)</f>
        <v>3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0.25</v>
      </c>
      <c r="M13" s="52">
        <f>PRODUCT(H13/E13)</f>
        <v>0.25</v>
      </c>
      <c r="N13" s="52">
        <f>PRODUCT((F13+G13+H13)/E13)</f>
        <v>0.5</v>
      </c>
      <c r="O13" s="52">
        <f>PRODUCT(I13/E13)</f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47</v>
      </c>
      <c r="F14" s="46">
        <f>PRODUCT(AB9+AN9)</f>
        <v>3</v>
      </c>
      <c r="G14" s="46">
        <f>PRODUCT(AC9+AO9)</f>
        <v>27</v>
      </c>
      <c r="H14" s="46">
        <f>PRODUCT(AD9+AP9)</f>
        <v>52</v>
      </c>
      <c r="I14" s="46">
        <f>PRODUCT(AE9+AQ9)</f>
        <v>0</v>
      </c>
      <c r="J14" s="59">
        <v>0</v>
      </c>
      <c r="K14" s="10">
        <f>PRODUCT(AG9+AS9)</f>
        <v>0</v>
      </c>
      <c r="L14" s="52">
        <f>PRODUCT((F14+G14)/E14)</f>
        <v>0.63829787234042556</v>
      </c>
      <c r="M14" s="52">
        <f>PRODUCT(H14/E14)</f>
        <v>1.1063829787234043</v>
      </c>
      <c r="N14" s="52">
        <f>PRODUCT((F14+G14+H14)/E14)</f>
        <v>1.7446808510638299</v>
      </c>
      <c r="O14" s="52">
        <f>PRODUCT(I14/E14)</f>
        <v>0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6"/>
      <c r="AG14" s="16"/>
      <c r="AH14" s="16"/>
      <c r="AI14" s="16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59</v>
      </c>
      <c r="F15" s="46">
        <f t="shared" ref="F15:I15" si="0">SUM(F12:F14)</f>
        <v>3</v>
      </c>
      <c r="G15" s="46">
        <f t="shared" si="0"/>
        <v>30</v>
      </c>
      <c r="H15" s="46">
        <f t="shared" si="0"/>
        <v>55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0.55932203389830504</v>
      </c>
      <c r="M15" s="52">
        <f>PRODUCT(H15/E15)</f>
        <v>0.93220338983050843</v>
      </c>
      <c r="N15" s="52">
        <f>PRODUCT((F15+G15+H15)/E15)</f>
        <v>1.4915254237288136</v>
      </c>
      <c r="O15" s="52">
        <f>PRODUCT(I15/E15)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6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6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6"/>
      <c r="AG180" s="16"/>
      <c r="AH180" s="16"/>
      <c r="AI180" s="16"/>
      <c r="AJ180" s="16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6"/>
      <c r="AG181" s="16"/>
      <c r="AH181" s="16"/>
      <c r="AI181" s="16"/>
      <c r="AJ181" s="16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6"/>
      <c r="AG182" s="16"/>
      <c r="AH182" s="16"/>
      <c r="AI182" s="16"/>
      <c r="AJ182" s="16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6"/>
      <c r="AG183" s="16"/>
      <c r="AH183" s="16"/>
      <c r="AI183" s="16"/>
      <c r="AJ183" s="16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2018-12-24T12:31:58Z</dcterms:modified>
</cp:coreProperties>
</file>