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8" i="1" l="1"/>
  <c r="AD8" i="1"/>
  <c r="AC8" i="1"/>
  <c r="AB8" i="1"/>
  <c r="AA8" i="1"/>
  <c r="Z8" i="1"/>
  <c r="X8" i="1"/>
  <c r="W8" i="1"/>
  <c r="V8" i="1"/>
  <c r="U8" i="1"/>
  <c r="S8" i="1"/>
  <c r="R8" i="1"/>
  <c r="Q8" i="1"/>
  <c r="P8" i="1"/>
  <c r="H8" i="1"/>
  <c r="H12" i="1" s="1"/>
  <c r="G8" i="1"/>
  <c r="G12" i="1" s="1"/>
  <c r="G15" i="1" s="1"/>
  <c r="F8" i="1"/>
  <c r="F12" i="1" s="1"/>
  <c r="E8" i="1"/>
  <c r="E12" i="1" s="1"/>
  <c r="E15" i="1" s="1"/>
  <c r="H15" i="1" l="1"/>
  <c r="L15" i="1" s="1"/>
  <c r="L12" i="1"/>
  <c r="K12" i="1"/>
  <c r="F15" i="1"/>
  <c r="K15" i="1" s="1"/>
  <c r="D9" i="1"/>
</calcChain>
</file>

<file path=xl/sharedStrings.xml><?xml version="1.0" encoding="utf-8"?>
<sst xmlns="http://schemas.openxmlformats.org/spreadsheetml/2006/main" count="75" uniqueCount="50">
  <si>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</si>
  <si>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</si>
  <si>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</si>
  <si>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</si>
  <si>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</si>
  <si>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</si>
  <si>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</si>
  <si>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</si>
  <si>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</si>
  <si>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</si>
  <si>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</si>
  <si>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</si>
  <si>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</si>
  <si>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</si>
  <si>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</si>
  <si>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</si>
  <si>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</si>
  <si>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</si>
  <si>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</si>
  <si>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</si>
  <si>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</si>
  <si>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</si>
  <si>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</si>
  <si>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</si>
  <si>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</si>
  <si>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</si>
  <si>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</si>
  <si>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</si>
  <si>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</si>
  <si>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</si>
  <si>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</si>
  <si>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</si>
  <si>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</si>
  <si>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Kristiina Nurmi</t>
  </si>
  <si>
    <t>7.</t>
  </si>
  <si>
    <t>LäPa</t>
  </si>
  <si>
    <t>uusinta sarjapaikasta</t>
  </si>
  <si>
    <t>9.-10.</t>
  </si>
  <si>
    <t>LäPa = Lännen Pallo, Turku  (1949)</t>
  </si>
  <si>
    <t>URA SM-SARJASSA</t>
  </si>
  <si>
    <t>MESTARUUSSARJA</t>
  </si>
  <si>
    <t>ENSIMMÄISET</t>
  </si>
  <si>
    <t>Ottelu</t>
  </si>
  <si>
    <t>1.  ottelu</t>
  </si>
  <si>
    <t>Lyöty juoksu</t>
  </si>
  <si>
    <t>Tuotu juoksu</t>
  </si>
  <si>
    <t>Kunnari</t>
  </si>
  <si>
    <t>12.05. 1974  Virkiä - LäPa  5-4</t>
  </si>
  <si>
    <t>12.  ottelu</t>
  </si>
  <si>
    <t>01.09. 1974  LäPa - Virkiä  13-9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</si>
</sst>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40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1974</v>
      </c>
      <c r="C4" s="27" t="s">
        <v>34</v>
      </c>
      <c r="D4" s="29" t="s">
        <v>35</v>
      </c>
      <c r="E4" s="62">
        <v>12</v>
      </c>
      <c r="F4" s="27">
        <v>0</v>
      </c>
      <c r="G4" s="27">
        <v>3</v>
      </c>
      <c r="H4" s="27">
        <v>1</v>
      </c>
      <c r="I4" s="63"/>
      <c r="J4" s="63"/>
      <c r="K4" s="63"/>
      <c r="L4" s="63"/>
      <c r="M4" s="63"/>
      <c r="N4" s="63"/>
      <c r="O4" s="37"/>
      <c r="P4" s="27"/>
      <c r="Q4" s="27"/>
      <c r="R4" s="27"/>
      <c r="S4" s="27"/>
      <c r="T4" s="27"/>
      <c r="U4" s="28">
        <v>1</v>
      </c>
      <c r="V4" s="28">
        <v>0</v>
      </c>
      <c r="W4" s="28">
        <v>1</v>
      </c>
      <c r="X4" s="28">
        <v>0</v>
      </c>
      <c r="Y4" s="28"/>
      <c r="Z4" s="27"/>
      <c r="AA4" s="27"/>
      <c r="AB4" s="27"/>
      <c r="AC4" s="27"/>
      <c r="AD4" s="27"/>
      <c r="AE4" s="27"/>
      <c r="AF4" s="64" t="s">
        <v>36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1975</v>
      </c>
      <c r="C5" s="27" t="s">
        <v>37</v>
      </c>
      <c r="D5" s="29" t="s">
        <v>35</v>
      </c>
      <c r="E5" s="62">
        <v>9</v>
      </c>
      <c r="F5" s="27">
        <v>0</v>
      </c>
      <c r="G5" s="27">
        <v>3</v>
      </c>
      <c r="H5" s="27">
        <v>2</v>
      </c>
      <c r="I5" s="63"/>
      <c r="J5" s="63"/>
      <c r="K5" s="63"/>
      <c r="L5" s="63"/>
      <c r="M5" s="63"/>
      <c r="N5" s="63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1976</v>
      </c>
      <c r="C6" s="27" t="s">
        <v>37</v>
      </c>
      <c r="D6" s="29" t="s">
        <v>35</v>
      </c>
      <c r="E6" s="62">
        <v>10</v>
      </c>
      <c r="F6" s="27">
        <v>0</v>
      </c>
      <c r="G6" s="27">
        <v>1</v>
      </c>
      <c r="H6" s="27">
        <v>3</v>
      </c>
      <c r="I6" s="63"/>
      <c r="J6" s="63"/>
      <c r="K6" s="63"/>
      <c r="L6" s="63"/>
      <c r="M6" s="63"/>
      <c r="N6" s="63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1977</v>
      </c>
      <c r="C7" s="27" t="s">
        <v>37</v>
      </c>
      <c r="D7" s="29" t="s">
        <v>35</v>
      </c>
      <c r="E7" s="27">
        <v>9</v>
      </c>
      <c r="F7" s="27">
        <v>0</v>
      </c>
      <c r="G7" s="27">
        <v>4</v>
      </c>
      <c r="H7" s="27">
        <v>6</v>
      </c>
      <c r="I7" s="63"/>
      <c r="J7" s="63"/>
      <c r="K7" s="63"/>
      <c r="L7" s="63"/>
      <c r="M7" s="63"/>
      <c r="N7" s="63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>SUM(E4:E7)</f>
        <v>40</v>
      </c>
      <c r="F8" s="19">
        <f>SUM(F4:F7)</f>
        <v>0</v>
      </c>
      <c r="G8" s="19">
        <f>SUM(G4:G7)</f>
        <v>11</v>
      </c>
      <c r="H8" s="19">
        <f>SUM(H4:H7)</f>
        <v>12</v>
      </c>
      <c r="I8" s="19"/>
      <c r="J8" s="19"/>
      <c r="K8" s="19"/>
      <c r="L8" s="19"/>
      <c r="M8" s="19"/>
      <c r="N8" s="31"/>
      <c r="O8" s="32"/>
      <c r="P8" s="19">
        <f>SUM(P4:P7)</f>
        <v>0</v>
      </c>
      <c r="Q8" s="19">
        <f>SUM(Q4:Q7)</f>
        <v>0</v>
      </c>
      <c r="R8" s="19">
        <f>SUM(R4:R7)</f>
        <v>0</v>
      </c>
      <c r="S8" s="19">
        <f>SUM(S4:S7)</f>
        <v>0</v>
      </c>
      <c r="T8" s="19"/>
      <c r="U8" s="19">
        <f>SUM(U4:U7)</f>
        <v>1</v>
      </c>
      <c r="V8" s="19">
        <f>SUM(V4:V7)</f>
        <v>0</v>
      </c>
      <c r="W8" s="19">
        <f>SUM(W4:W7)</f>
        <v>1</v>
      </c>
      <c r="X8" s="19">
        <f>SUM(X4:X7)</f>
        <v>0</v>
      </c>
      <c r="Y8" s="19"/>
      <c r="Z8" s="19">
        <f t="shared" ref="Z8:AE8" si="0">SUM(Z4:Z7)</f>
        <v>0</v>
      </c>
      <c r="AA8" s="19">
        <f t="shared" si="0"/>
        <v>0</v>
      </c>
      <c r="AB8" s="19">
        <f t="shared" si="0"/>
        <v>0</v>
      </c>
      <c r="AC8" s="19">
        <f t="shared" si="0"/>
        <v>0</v>
      </c>
      <c r="AD8" s="19">
        <f t="shared" si="0"/>
        <v>0</v>
      </c>
      <c r="AE8" s="19">
        <f t="shared" si="0"/>
        <v>0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SUM(F8:H8)*5/3+(E8/3)+(Z8*25)+(AA8*25)+(AB8*15)+(AC8*25)+(AD8*20)+(AE8*15)</f>
        <v>51.666666666666671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39</v>
      </c>
      <c r="C11" s="40"/>
      <c r="D11" s="40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22</v>
      </c>
      <c r="L11" s="19" t="s">
        <v>23</v>
      </c>
      <c r="M11" s="19" t="s">
        <v>24</v>
      </c>
      <c r="N11" s="31" t="s">
        <v>30</v>
      </c>
      <c r="O11" s="25"/>
      <c r="P11" s="41" t="s">
        <v>41</v>
      </c>
      <c r="Q11" s="13"/>
      <c r="R11" s="13"/>
      <c r="S11" s="13"/>
      <c r="T11" s="65"/>
      <c r="U11" s="65"/>
      <c r="V11" s="65"/>
      <c r="W11" s="65"/>
      <c r="X11" s="65"/>
      <c r="Y11" s="13"/>
      <c r="Z11" s="13"/>
      <c r="AA11" s="13"/>
      <c r="AB11" s="13"/>
      <c r="AC11" s="13"/>
      <c r="AD11" s="13"/>
      <c r="AE11" s="13"/>
      <c r="AF11" s="6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15</v>
      </c>
      <c r="C12" s="13"/>
      <c r="D12" s="42"/>
      <c r="E12" s="27">
        <f>PRODUCT(E8)</f>
        <v>40</v>
      </c>
      <c r="F12" s="27">
        <f>PRODUCT(F8)</f>
        <v>0</v>
      </c>
      <c r="G12" s="27">
        <f>PRODUCT(G8)</f>
        <v>11</v>
      </c>
      <c r="H12" s="27">
        <f>PRODUCT(H8)</f>
        <v>12</v>
      </c>
      <c r="I12" s="27"/>
      <c r="J12" s="1"/>
      <c r="K12" s="43">
        <f>PRODUCT((F12+G12)/E12)</f>
        <v>0.27500000000000002</v>
      </c>
      <c r="L12" s="43">
        <f>PRODUCT(H12/E12)</f>
        <v>0.3</v>
      </c>
      <c r="M12" s="43"/>
      <c r="N12" s="30"/>
      <c r="O12" s="25"/>
      <c r="P12" s="67" t="s">
        <v>42</v>
      </c>
      <c r="Q12" s="68"/>
      <c r="R12" s="68"/>
      <c r="S12" s="69" t="s">
        <v>47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 t="s">
        <v>43</v>
      </c>
      <c r="AE12" s="70"/>
      <c r="AF12" s="71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4" t="s">
        <v>16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72" t="s">
        <v>44</v>
      </c>
      <c r="Q13" s="73"/>
      <c r="R13" s="73"/>
      <c r="S13" s="74" t="s">
        <v>47</v>
      </c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 t="s">
        <v>43</v>
      </c>
      <c r="AE13" s="75"/>
      <c r="AF13" s="76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7" t="s">
        <v>17</v>
      </c>
      <c r="C14" s="48"/>
      <c r="D14" s="49"/>
      <c r="E14" s="28">
        <v>1</v>
      </c>
      <c r="F14" s="28">
        <v>0</v>
      </c>
      <c r="G14" s="28">
        <v>1</v>
      </c>
      <c r="H14" s="28">
        <v>0</v>
      </c>
      <c r="I14" s="28"/>
      <c r="J14" s="1"/>
      <c r="K14" s="50">
        <v>1</v>
      </c>
      <c r="L14" s="50">
        <v>0</v>
      </c>
      <c r="M14" s="50"/>
      <c r="N14" s="51"/>
      <c r="O14" s="25"/>
      <c r="P14" s="72" t="s">
        <v>45</v>
      </c>
      <c r="Q14" s="73"/>
      <c r="R14" s="73"/>
      <c r="S14" s="74" t="s">
        <v>49</v>
      </c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5" t="s">
        <v>48</v>
      </c>
      <c r="AE14" s="75"/>
      <c r="AF14" s="76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18</v>
      </c>
      <c r="C15" s="53"/>
      <c r="D15" s="54"/>
      <c r="E15" s="19">
        <f>SUM(E12:E14)</f>
        <v>41</v>
      </c>
      <c r="F15" s="19">
        <f>SUM(F12:F14)</f>
        <v>0</v>
      </c>
      <c r="G15" s="19">
        <f>SUM(G12:G14)</f>
        <v>12</v>
      </c>
      <c r="H15" s="19">
        <f>SUM(H12:H14)</f>
        <v>12</v>
      </c>
      <c r="I15" s="19"/>
      <c r="J15" s="1"/>
      <c r="K15" s="55">
        <f>PRODUCT((F15+G15)/E15)</f>
        <v>0.29268292682926828</v>
      </c>
      <c r="L15" s="55">
        <f>PRODUCT(H15/E15)</f>
        <v>0.29268292682926828</v>
      </c>
      <c r="M15" s="55"/>
      <c r="N15" s="31"/>
      <c r="O15" s="25"/>
      <c r="P15" s="77" t="s">
        <v>46</v>
      </c>
      <c r="Q15" s="78"/>
      <c r="R15" s="78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0"/>
      <c r="AE15" s="80"/>
      <c r="AF15" s="8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 t="s">
        <v>31</v>
      </c>
      <c r="C17" s="1"/>
      <c r="D17" s="61" t="s">
        <v>38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5"/>
      <c r="AC37" s="25"/>
      <c r="AD37" s="25"/>
      <c r="AE37" s="25"/>
      <c r="AF37" s="25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57"/>
      <c r="AI41" s="57"/>
      <c r="AJ41" s="57"/>
      <c r="AK41" s="57"/>
      <c r="AL41" s="57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1"/>
      <c r="U42" s="1"/>
      <c r="V42" s="1"/>
      <c r="W42" s="1"/>
      <c r="X42" s="1"/>
      <c r="Y42" s="1"/>
      <c r="Z42" s="1"/>
      <c r="AA42" s="1"/>
      <c r="AB42" s="25"/>
      <c r="AC42" s="25"/>
      <c r="AD42" s="25"/>
      <c r="AE42" s="25"/>
      <c r="AF42" s="25"/>
      <c r="AG42" s="9"/>
      <c r="AH42" s="57"/>
      <c r="AI42" s="57"/>
      <c r="AJ42" s="57"/>
      <c r="AK42" s="57"/>
      <c r="AL42" s="57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1"/>
      <c r="U43" s="1"/>
      <c r="V43" s="1"/>
      <c r="W43" s="1"/>
      <c r="X43" s="1"/>
      <c r="Y43" s="1"/>
      <c r="Z43" s="1"/>
      <c r="AA43" s="1"/>
      <c r="AB43" s="25"/>
      <c r="AC43" s="25"/>
      <c r="AD43" s="25"/>
      <c r="AE43" s="25"/>
      <c r="AF43" s="25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25"/>
      <c r="AC44" s="25"/>
      <c r="AD44" s="25"/>
      <c r="AE44" s="25"/>
      <c r="AF44" s="25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1"/>
      <c r="Q45" s="3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58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6"/>
      <c r="N46" s="35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25"/>
      <c r="AC47" s="25"/>
      <c r="AD47" s="25"/>
      <c r="AE47" s="25"/>
      <c r="AF47" s="25"/>
      <c r="AG47" s="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2:32" ht="15" customHeight="1" x14ac:dyDescent="0.25">
      <c r="S53" s="1"/>
      <c r="T53" s="1"/>
      <c r="U53" s="1"/>
      <c r="V53" s="1"/>
      <c r="W53" s="1"/>
      <c r="X53" s="1"/>
      <c r="Y53" s="1"/>
      <c r="Z53" s="1"/>
      <c r="AA53" s="1"/>
    </row>
    <row r="54" spans="2:32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</row>
    <row r="55" spans="2:32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</row>
    <row r="56" spans="2:32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</row>
    <row r="57" spans="2:32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</row>
    <row r="58" spans="2:32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</row>
    <row r="59" spans="2:32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</row>
    <row r="60" spans="2:32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</row>
    <row r="61" spans="2:32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</row>
    <row r="62" spans="2:32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</row>
    <row r="63" spans="2:32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</row>
    <row r="64" spans="2:32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</row>
    <row r="65" spans="19:27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</row>
    <row r="66" spans="19:27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</row>
    <row r="67" spans="19:27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</row>
    <row r="68" spans="19:27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</row>
    <row r="69" spans="19:27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</row>
    <row r="70" spans="19:27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</row>
    <row r="71" spans="19:27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</row>
    <row r="72" spans="19:27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</row>
    <row r="73" spans="19:27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</row>
    <row r="74" spans="19:27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</row>
    <row r="75" spans="19:27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</row>
    <row r="76" spans="19:27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</row>
    <row r="77" spans="19:27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</row>
    <row r="78" spans="19:27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</row>
    <row r="79" spans="19:27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</row>
    <row r="80" spans="19:27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</row>
    <row r="81" spans="19:27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</row>
  </sheetData>
  <sortState ref="B6:AF7">
    <sortCondition ref="B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2019-02-14T21:49:54Z</dcterms:modified>
</cp:coreProperties>
</file>