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6" i="1"/>
  <c r="O5" i="1"/>
  <c r="O4" i="1"/>
  <c r="AE8" i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8" i="1"/>
  <c r="H12" i="1"/>
  <c r="G8" i="1"/>
  <c r="G12" i="1"/>
  <c r="F8" i="1"/>
  <c r="F12" i="1"/>
  <c r="F15" i="1" s="1"/>
  <c r="E8" i="1"/>
  <c r="D9" i="1" s="1"/>
  <c r="E12" i="1"/>
  <c r="E15" i="1" s="1"/>
  <c r="H15" i="1"/>
  <c r="L15" i="1" s="1"/>
  <c r="L12" i="1"/>
  <c r="G15" i="1"/>
  <c r="K12" i="1"/>
  <c r="K15" i="1" l="1"/>
</calcChain>
</file>

<file path=xl/sharedStrings.xml><?xml version="1.0" encoding="utf-8"?>
<sst xmlns="http://schemas.openxmlformats.org/spreadsheetml/2006/main" count="69" uniqueCount="47">
  <si>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</si>
  <si>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</si>
  <si>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</si>
  <si>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</si>
  <si>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</si>
  <si>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</si>
  <si>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</si>
  <si>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</si>
  <si>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</si>
  <si>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</si>
  <si>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</si>
  <si>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</si>
  <si>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</si>
  <si>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</si>
  <si>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</si>
  <si>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</si>
  <si>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</si>
  <si>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</si>
  <si>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</si>
  <si>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</si>
  <si>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</si>
  <si>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</si>
  <si>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</si>
  <si>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</si>
  <si>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</si>
  <si>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</si>
  <si>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</si>
  <si>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</si>
  <si>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</si>
  <si>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</si>
  <si>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</si>
  <si>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</si>
  <si>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</si>
  <si>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VetU = Vetelin Urheilijat  (1947)</t>
  </si>
  <si>
    <t>Outi Nuottimäki</t>
  </si>
  <si>
    <t>VetU</t>
  </si>
  <si>
    <t>suomensarja</t>
  </si>
  <si>
    <t>karsinta</t>
  </si>
  <si>
    <t>5.</t>
  </si>
  <si>
    <t>5.-6.</t>
  </si>
  <si>
    <t>URA SM-SARJASSA</t>
  </si>
  <si>
    <t>MESTARUUSSARJA</t>
  </si>
  <si>
    <t>ENSIMMÄISET</t>
  </si>
  <si>
    <t>Ottelu</t>
  </si>
  <si>
    <t>Lyöty juoksu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</si>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</sst>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1" fontId="1" fillId="7" borderId="3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2">
        <v>1972</v>
      </c>
      <c r="C4" s="62"/>
      <c r="D4" s="63" t="s">
        <v>35</v>
      </c>
      <c r="E4" s="64"/>
      <c r="F4" s="63" t="s">
        <v>36</v>
      </c>
      <c r="G4" s="65"/>
      <c r="H4" s="62"/>
      <c r="I4" s="62"/>
      <c r="J4" s="62"/>
      <c r="K4" s="62"/>
      <c r="L4" s="62"/>
      <c r="M4" s="62"/>
      <c r="N4" s="62"/>
      <c r="O4" s="37" t="e">
        <f>PRODUCT(I4/N4)</f>
        <v>#DIV/0!</v>
      </c>
      <c r="P4" s="27"/>
      <c r="Q4" s="27"/>
      <c r="R4" s="27"/>
      <c r="S4" s="27"/>
      <c r="T4" s="27"/>
      <c r="U4" s="28">
        <v>2</v>
      </c>
      <c r="V4" s="28">
        <v>0</v>
      </c>
      <c r="W4" s="28">
        <v>0</v>
      </c>
      <c r="X4" s="28">
        <v>2</v>
      </c>
      <c r="Y4" s="28"/>
      <c r="Z4" s="27"/>
      <c r="AA4" s="27"/>
      <c r="AB4" s="27"/>
      <c r="AC4" s="27"/>
      <c r="AD4" s="27"/>
      <c r="AE4" s="27"/>
      <c r="AF4" s="66" t="s">
        <v>37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1973</v>
      </c>
      <c r="C5" s="27" t="s">
        <v>38</v>
      </c>
      <c r="D5" s="29" t="s">
        <v>35</v>
      </c>
      <c r="E5" s="67">
        <v>9</v>
      </c>
      <c r="F5" s="27">
        <v>0</v>
      </c>
      <c r="G5" s="27">
        <v>0</v>
      </c>
      <c r="H5" s="27">
        <v>6</v>
      </c>
      <c r="I5" s="68"/>
      <c r="J5" s="68"/>
      <c r="K5" s="68"/>
      <c r="L5" s="68"/>
      <c r="M5" s="68"/>
      <c r="N5" s="68"/>
      <c r="O5" s="37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1974</v>
      </c>
      <c r="C6" s="27" t="s">
        <v>38</v>
      </c>
      <c r="D6" s="29" t="s">
        <v>35</v>
      </c>
      <c r="E6" s="67">
        <v>14</v>
      </c>
      <c r="F6" s="27">
        <v>0</v>
      </c>
      <c r="G6" s="27">
        <v>7</v>
      </c>
      <c r="H6" s="27">
        <v>10</v>
      </c>
      <c r="I6" s="68"/>
      <c r="J6" s="68"/>
      <c r="K6" s="68"/>
      <c r="L6" s="68"/>
      <c r="M6" s="68"/>
      <c r="N6" s="68"/>
      <c r="O6" s="37" t="e">
        <f>PRODUCT(I6/N6)</f>
        <v>#DIV/0!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1975</v>
      </c>
      <c r="C7" s="27" t="s">
        <v>39</v>
      </c>
      <c r="D7" s="29" t="s">
        <v>35</v>
      </c>
      <c r="E7" s="67">
        <v>6</v>
      </c>
      <c r="F7" s="27">
        <v>0</v>
      </c>
      <c r="G7" s="27">
        <v>0</v>
      </c>
      <c r="H7" s="27">
        <v>3</v>
      </c>
      <c r="I7" s="68"/>
      <c r="J7" s="68"/>
      <c r="K7" s="68"/>
      <c r="L7" s="68"/>
      <c r="M7" s="68"/>
      <c r="N7" s="68"/>
      <c r="O7" s="37" t="e">
        <f>PRODUCT(I7/N7)</f>
        <v>#DIV/0!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SUM(E4:E7)</f>
        <v>29</v>
      </c>
      <c r="F8" s="19">
        <f>SUM(F4:F7)</f>
        <v>0</v>
      </c>
      <c r="G8" s="19">
        <f>SUM(G4:G7)</f>
        <v>7</v>
      </c>
      <c r="H8" s="19">
        <f>SUM(H4:H7)</f>
        <v>19</v>
      </c>
      <c r="I8" s="19"/>
      <c r="J8" s="19"/>
      <c r="K8" s="19"/>
      <c r="L8" s="19"/>
      <c r="M8" s="19"/>
      <c r="N8" s="31"/>
      <c r="O8" s="32"/>
      <c r="P8" s="19">
        <f>SUM(P4:P7)</f>
        <v>0</v>
      </c>
      <c r="Q8" s="19">
        <f>SUM(Q4:Q7)</f>
        <v>0</v>
      </c>
      <c r="R8" s="19">
        <f>SUM(R4:R7)</f>
        <v>0</v>
      </c>
      <c r="S8" s="19">
        <f>SUM(S4:S7)</f>
        <v>0</v>
      </c>
      <c r="T8" s="19"/>
      <c r="U8" s="19">
        <f>SUM(U4:U7)</f>
        <v>2</v>
      </c>
      <c r="V8" s="19">
        <f>SUM(V4:V7)</f>
        <v>0</v>
      </c>
      <c r="W8" s="19">
        <f>SUM(W4:W7)</f>
        <v>0</v>
      </c>
      <c r="X8" s="19">
        <f>SUM(X4:X7)</f>
        <v>2</v>
      </c>
      <c r="Y8" s="19"/>
      <c r="Z8" s="19">
        <f t="shared" ref="Z8:AE8" si="0">SUM(Z4:Z7)</f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0</v>
      </c>
      <c r="AE8" s="19">
        <f t="shared" si="0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53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40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42</v>
      </c>
      <c r="Q11" s="13"/>
      <c r="R11" s="13"/>
      <c r="S11" s="13"/>
      <c r="T11" s="69"/>
      <c r="U11" s="69"/>
      <c r="V11" s="69"/>
      <c r="W11" s="69"/>
      <c r="X11" s="69"/>
      <c r="Y11" s="13"/>
      <c r="Z11" s="13"/>
      <c r="AA11" s="13"/>
      <c r="AB11" s="13"/>
      <c r="AC11" s="13"/>
      <c r="AD11" s="13"/>
      <c r="AE11" s="13"/>
      <c r="AF11" s="70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29</v>
      </c>
      <c r="F12" s="27">
        <f>PRODUCT(F8)</f>
        <v>0</v>
      </c>
      <c r="G12" s="27">
        <f>PRODUCT(G8)</f>
        <v>7</v>
      </c>
      <c r="H12" s="27">
        <f>PRODUCT(H8)</f>
        <v>19</v>
      </c>
      <c r="I12" s="27"/>
      <c r="J12" s="1"/>
      <c r="K12" s="43">
        <f>PRODUCT((F12+G12)/E12)</f>
        <v>0.2413793103448276</v>
      </c>
      <c r="L12" s="43">
        <f>PRODUCT(H12/E12)</f>
        <v>0.65517241379310343</v>
      </c>
      <c r="M12" s="43"/>
      <c r="N12" s="30"/>
      <c r="O12" s="25"/>
      <c r="P12" s="71" t="s">
        <v>43</v>
      </c>
      <c r="Q12" s="72"/>
      <c r="R12" s="72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74"/>
      <c r="AF12" s="7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6" t="s">
        <v>44</v>
      </c>
      <c r="Q13" s="77"/>
      <c r="R13" s="77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/>
      <c r="AE13" s="79"/>
      <c r="AF13" s="80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>
        <v>2</v>
      </c>
      <c r="F14" s="28">
        <v>0</v>
      </c>
      <c r="G14" s="28">
        <v>0</v>
      </c>
      <c r="H14" s="28">
        <v>2</v>
      </c>
      <c r="I14" s="28"/>
      <c r="J14" s="1"/>
      <c r="K14" s="50">
        <v>0</v>
      </c>
      <c r="L14" s="50">
        <v>1</v>
      </c>
      <c r="M14" s="50"/>
      <c r="N14" s="51"/>
      <c r="O14" s="25"/>
      <c r="P14" s="76" t="s">
        <v>45</v>
      </c>
      <c r="Q14" s="77"/>
      <c r="R14" s="77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/>
      <c r="AE14" s="79"/>
      <c r="AF14" s="80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31</v>
      </c>
      <c r="F15" s="19">
        <f>SUM(F12:F14)</f>
        <v>0</v>
      </c>
      <c r="G15" s="19">
        <f>SUM(G12:G14)</f>
        <v>7</v>
      </c>
      <c r="H15" s="19">
        <f>SUM(H12:H14)</f>
        <v>21</v>
      </c>
      <c r="I15" s="19"/>
      <c r="J15" s="1"/>
      <c r="K15" s="55">
        <f>PRODUCT((F15+G15)/E15)</f>
        <v>0.22580645161290322</v>
      </c>
      <c r="L15" s="55">
        <f>PRODUCT(H15/E15)</f>
        <v>0.67741935483870963</v>
      </c>
      <c r="M15" s="55"/>
      <c r="N15" s="31"/>
      <c r="O15" s="25"/>
      <c r="P15" s="81" t="s">
        <v>46</v>
      </c>
      <c r="Q15" s="82"/>
      <c r="R15" s="82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4"/>
      <c r="AE15" s="84"/>
      <c r="AF15" s="85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61" t="s">
        <v>33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5"/>
      <c r="AC37" s="25"/>
      <c r="AD37" s="25"/>
      <c r="AE37" s="25"/>
      <c r="AF37" s="2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57"/>
      <c r="AI41" s="57"/>
      <c r="AJ41" s="57"/>
      <c r="AK41" s="57"/>
      <c r="AL41" s="57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5"/>
      <c r="AC42" s="25"/>
      <c r="AD42" s="25"/>
      <c r="AE42" s="25"/>
      <c r="AF42" s="25"/>
      <c r="AG42" s="9"/>
      <c r="AH42" s="57"/>
      <c r="AI42" s="57"/>
      <c r="AJ42" s="57"/>
      <c r="AK42" s="57"/>
      <c r="AL42" s="57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5"/>
      <c r="AC43" s="25"/>
      <c r="AD43" s="25"/>
      <c r="AE43" s="25"/>
      <c r="AF43" s="25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5"/>
      <c r="AC44" s="25"/>
      <c r="AD44" s="25"/>
      <c r="AE44" s="25"/>
      <c r="AF44" s="25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8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5"/>
      <c r="AC47" s="25"/>
      <c r="AD47" s="25"/>
      <c r="AE47" s="25"/>
      <c r="AF47" s="25"/>
      <c r="AG47" s="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32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32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32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32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32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32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32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32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32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32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32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7:27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7:27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7:27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7:27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7:27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7:27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7:27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7:27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7:27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7:27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7:27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7:27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7:27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7:27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7:27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7:27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7:27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7:27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7:27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7:27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7:27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7:27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2019-01-26T23:17:31Z</dcterms:modified>
</cp:coreProperties>
</file>