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0" i="1" l="1"/>
  <c r="N10" i="1" s="1"/>
  <c r="N14" i="1" s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M10" i="1"/>
  <c r="L10" i="1"/>
  <c r="K10" i="1"/>
  <c r="J10" i="1"/>
  <c r="I10" i="1"/>
  <c r="I14" i="1"/>
  <c r="I17" i="1" s="1"/>
  <c r="H10" i="1"/>
  <c r="H14" i="1" s="1"/>
  <c r="G10" i="1"/>
  <c r="G14" i="1" s="1"/>
  <c r="G17" i="1" s="1"/>
  <c r="F10" i="1"/>
  <c r="E10" i="1"/>
  <c r="E14" i="1" s="1"/>
  <c r="E17" i="1" s="1"/>
  <c r="F14" i="1" l="1"/>
  <c r="K14" i="1" s="1"/>
  <c r="D11" i="1"/>
  <c r="O14" i="1"/>
  <c r="O17" i="1" s="1"/>
  <c r="N17" i="1" s="1"/>
  <c r="M14" i="1"/>
  <c r="M17" i="1"/>
  <c r="L14" i="1"/>
  <c r="H17" i="1"/>
  <c r="L17" i="1" s="1"/>
  <c r="F17" i="1" l="1"/>
  <c r="K17" i="1" s="1"/>
</calcChain>
</file>

<file path=xl/sharedStrings.xml><?xml version="1.0" encoding="utf-8"?>
<sst xmlns="http://schemas.openxmlformats.org/spreadsheetml/2006/main" count="76" uniqueCount="50">
  <si>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</si>
  <si>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</si>
  <si>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</si>
  <si>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</si>
  <si>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</si>
  <si>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</si>
  <si>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</si>
  <si>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</si>
  <si>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</si>
  <si>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</si>
  <si>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</si>
  <si>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</si>
  <si>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</si>
  <si>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</si>
  <si>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</si>
  <si>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</si>
  <si>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</si>
  <si>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</si>
  <si>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</si>
  <si>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</si>
  <si>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</si>
  <si>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</si>
  <si>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</si>
  <si>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</si>
  <si>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</si>
  <si>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</si>
  <si>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</si>
  <si>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</si>
  <si>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</si>
  <si>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</si>
  <si>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</si>
  <si>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</si>
  <si>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</si>
  <si>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</si>
  <si>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</si>
  <si>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</si>
  <si>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</si>
  <si>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</si>
  <si>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</si>
  <si>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</si>
  <si>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</si>
  <si>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9.</t>
  </si>
  <si>
    <t>Pesä Ysit</t>
  </si>
  <si>
    <t>Vilma Mäki-Kuhna</t>
  </si>
  <si>
    <t>21.6.1996   Lappeenranta</t>
  </si>
  <si>
    <t>suomensarja</t>
  </si>
  <si>
    <t>Pesä Ysit  2</t>
  </si>
  <si>
    <t>Pesä Ysit = Pesä Ysit, Lappeenranta  (1976),  kasvattajaseura</t>
  </si>
  <si>
    <t>17.06. 2015  ViPa - Pesä Ysit  2-1  (3-1, 1-7, 0-0, 3-2)</t>
  </si>
  <si>
    <t xml:space="preserve">  18 v 11 kk 27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</si>
</sst>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9" customWidth="1"/>
    <col min="4" max="4" width="13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7109375" style="80" customWidth="1"/>
    <col min="16" max="23" width="5.7109375" style="80" customWidth="1"/>
    <col min="24" max="27" width="5.7109375" style="26" customWidth="1"/>
    <col min="28" max="28" width="6.28515625" style="81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43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2">
        <v>2012</v>
      </c>
      <c r="C4" s="82"/>
      <c r="D4" s="83" t="s">
        <v>46</v>
      </c>
      <c r="E4" s="82"/>
      <c r="F4" s="84" t="s">
        <v>45</v>
      </c>
      <c r="G4" s="85"/>
      <c r="H4" s="86"/>
      <c r="I4" s="82"/>
      <c r="J4" s="82"/>
      <c r="K4" s="82"/>
      <c r="L4" s="82"/>
      <c r="M4" s="82"/>
      <c r="N4" s="87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2">
        <v>2013</v>
      </c>
      <c r="C5" s="82"/>
      <c r="D5" s="83" t="s">
        <v>46</v>
      </c>
      <c r="E5" s="82"/>
      <c r="F5" s="84" t="s">
        <v>45</v>
      </c>
      <c r="G5" s="85"/>
      <c r="H5" s="86"/>
      <c r="I5" s="82"/>
      <c r="J5" s="82"/>
      <c r="K5" s="82"/>
      <c r="L5" s="82"/>
      <c r="M5" s="82"/>
      <c r="N5" s="87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2">
        <v>2014</v>
      </c>
      <c r="C6" s="82"/>
      <c r="D6" s="83" t="s">
        <v>46</v>
      </c>
      <c r="E6" s="82"/>
      <c r="F6" s="84" t="s">
        <v>45</v>
      </c>
      <c r="G6" s="85"/>
      <c r="H6" s="86"/>
      <c r="I6" s="82"/>
      <c r="J6" s="82"/>
      <c r="K6" s="82"/>
      <c r="L6" s="82"/>
      <c r="M6" s="82"/>
      <c r="N6" s="87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2">
        <v>2015</v>
      </c>
      <c r="C7" s="82"/>
      <c r="D7" s="83" t="s">
        <v>46</v>
      </c>
      <c r="E7" s="82"/>
      <c r="F7" s="84" t="s">
        <v>45</v>
      </c>
      <c r="G7" s="85"/>
      <c r="H7" s="86"/>
      <c r="I7" s="82"/>
      <c r="J7" s="82"/>
      <c r="K7" s="82"/>
      <c r="L7" s="82"/>
      <c r="M7" s="82"/>
      <c r="N7" s="87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2015</v>
      </c>
      <c r="C8" s="27" t="s">
        <v>41</v>
      </c>
      <c r="D8" s="29" t="s">
        <v>42</v>
      </c>
      <c r="E8" s="27">
        <v>1</v>
      </c>
      <c r="F8" s="27">
        <v>0</v>
      </c>
      <c r="G8" s="27">
        <v>0</v>
      </c>
      <c r="H8" s="27">
        <v>0</v>
      </c>
      <c r="I8" s="27">
        <v>2</v>
      </c>
      <c r="J8" s="27">
        <v>2</v>
      </c>
      <c r="K8" s="27">
        <v>0</v>
      </c>
      <c r="L8" s="27">
        <v>0</v>
      </c>
      <c r="M8" s="27">
        <v>0</v>
      </c>
      <c r="N8" s="30">
        <v>0.5</v>
      </c>
      <c r="O8" s="55">
        <v>4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2">
        <v>2016</v>
      </c>
      <c r="C9" s="82"/>
      <c r="D9" s="83" t="s">
        <v>46</v>
      </c>
      <c r="E9" s="82"/>
      <c r="F9" s="84" t="s">
        <v>45</v>
      </c>
      <c r="G9" s="85"/>
      <c r="H9" s="86"/>
      <c r="I9" s="82"/>
      <c r="J9" s="82"/>
      <c r="K9" s="82"/>
      <c r="L9" s="82"/>
      <c r="M9" s="82"/>
      <c r="N9" s="87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17" t="s">
        <v>9</v>
      </c>
      <c r="C10" s="18"/>
      <c r="D10" s="16"/>
      <c r="E10" s="19">
        <f t="shared" ref="E10:M10" si="0">SUM(E4:E9)</f>
        <v>1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19">
        <f t="shared" si="0"/>
        <v>2</v>
      </c>
      <c r="J10" s="19">
        <f t="shared" si="0"/>
        <v>2</v>
      </c>
      <c r="K10" s="19">
        <f t="shared" si="0"/>
        <v>0</v>
      </c>
      <c r="L10" s="19">
        <f t="shared" si="0"/>
        <v>0</v>
      </c>
      <c r="M10" s="19">
        <f t="shared" si="0"/>
        <v>0</v>
      </c>
      <c r="N10" s="31">
        <f>PRODUCT(I10/O10)</f>
        <v>0.5</v>
      </c>
      <c r="O10" s="32">
        <f t="shared" ref="O10:AE10" si="1">SUM(O4:O9)</f>
        <v>4</v>
      </c>
      <c r="P10" s="19">
        <f t="shared" si="1"/>
        <v>0</v>
      </c>
      <c r="Q10" s="19">
        <f t="shared" si="1"/>
        <v>0</v>
      </c>
      <c r="R10" s="19">
        <f t="shared" si="1"/>
        <v>0</v>
      </c>
      <c r="S10" s="19">
        <f t="shared" si="1"/>
        <v>0</v>
      </c>
      <c r="T10" s="19">
        <f t="shared" si="1"/>
        <v>0</v>
      </c>
      <c r="U10" s="19">
        <f t="shared" si="1"/>
        <v>0</v>
      </c>
      <c r="V10" s="19">
        <f t="shared" si="1"/>
        <v>0</v>
      </c>
      <c r="W10" s="19">
        <f t="shared" si="1"/>
        <v>0</v>
      </c>
      <c r="X10" s="19">
        <f t="shared" si="1"/>
        <v>0</v>
      </c>
      <c r="Y10" s="19">
        <f t="shared" si="1"/>
        <v>0</v>
      </c>
      <c r="Z10" s="19">
        <f t="shared" si="1"/>
        <v>0</v>
      </c>
      <c r="AA10" s="19">
        <f t="shared" si="1"/>
        <v>0</v>
      </c>
      <c r="AB10" s="19">
        <f t="shared" si="1"/>
        <v>0</v>
      </c>
      <c r="AC10" s="19">
        <f t="shared" si="1"/>
        <v>0</v>
      </c>
      <c r="AD10" s="19">
        <f t="shared" si="1"/>
        <v>0</v>
      </c>
      <c r="AE10" s="19">
        <f t="shared" si="1"/>
        <v>0</v>
      </c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9" t="s">
        <v>2</v>
      </c>
      <c r="C11" s="33"/>
      <c r="D11" s="34">
        <f>SUM(F10:H10)+((I10-F10-G10)/3)+(E10/3)+(Z10*25)+(AA10*25)+(AB10*10)+(AC10*25)+(AD10*20)+(AE10*15)</f>
        <v>1</v>
      </c>
      <c r="E11" s="1"/>
      <c r="F11" s="1"/>
      <c r="G11" s="1"/>
      <c r="H11" s="1"/>
      <c r="I11" s="1"/>
      <c r="J11" s="1"/>
      <c r="K11" s="1"/>
      <c r="L11" s="1"/>
      <c r="M11" s="1"/>
      <c r="N11" s="3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5"/>
      <c r="AC11" s="1"/>
      <c r="AD11" s="36"/>
      <c r="AE11" s="1"/>
      <c r="AF11" s="1"/>
      <c r="AG11" s="24"/>
      <c r="AH11" s="9"/>
      <c r="AI11" s="9"/>
      <c r="AJ11" s="9"/>
      <c r="AK11" s="9"/>
      <c r="AL11" s="9"/>
    </row>
    <row r="12" spans="1:38" s="10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5"/>
      <c r="O12" s="37"/>
      <c r="P12" s="1"/>
      <c r="Q12" s="38"/>
      <c r="R12" s="1"/>
      <c r="S12" s="1"/>
      <c r="T12" s="1"/>
      <c r="U12" s="1"/>
      <c r="V12" s="1"/>
      <c r="W12" s="1"/>
      <c r="X12" s="1"/>
      <c r="Y12" s="1"/>
      <c r="Z12" s="1"/>
      <c r="AA12" s="1"/>
      <c r="AB12" s="25"/>
      <c r="AC12" s="1"/>
      <c r="AD12" s="1"/>
      <c r="AE12" s="1"/>
      <c r="AF12" s="39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23" t="s">
        <v>16</v>
      </c>
      <c r="C13" s="40"/>
      <c r="D13" s="40"/>
      <c r="E13" s="19" t="s">
        <v>4</v>
      </c>
      <c r="F13" s="19" t="s">
        <v>13</v>
      </c>
      <c r="G13" s="16" t="s">
        <v>14</v>
      </c>
      <c r="H13" s="19" t="s">
        <v>15</v>
      </c>
      <c r="I13" s="19" t="s">
        <v>3</v>
      </c>
      <c r="J13" s="1"/>
      <c r="K13" s="19" t="s">
        <v>25</v>
      </c>
      <c r="L13" s="19" t="s">
        <v>26</v>
      </c>
      <c r="M13" s="19" t="s">
        <v>27</v>
      </c>
      <c r="N13" s="31" t="s">
        <v>38</v>
      </c>
      <c r="O13" s="25"/>
      <c r="P13" s="41" t="s">
        <v>33</v>
      </c>
      <c r="Q13" s="13"/>
      <c r="R13" s="13"/>
      <c r="S13" s="13"/>
      <c r="T13" s="42"/>
      <c r="U13" s="42"/>
      <c r="V13" s="42"/>
      <c r="W13" s="42"/>
      <c r="X13" s="42"/>
      <c r="Y13" s="13"/>
      <c r="Z13" s="13"/>
      <c r="AA13" s="13"/>
      <c r="AB13" s="12"/>
      <c r="AC13" s="13"/>
      <c r="AD13" s="13"/>
      <c r="AE13" s="13"/>
      <c r="AF13" s="43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1" t="s">
        <v>17</v>
      </c>
      <c r="C14" s="13"/>
      <c r="D14" s="44"/>
      <c r="E14" s="27">
        <f>PRODUCT(E10)</f>
        <v>1</v>
      </c>
      <c r="F14" s="27">
        <f>PRODUCT(F10)</f>
        <v>0</v>
      </c>
      <c r="G14" s="27">
        <f>PRODUCT(G10)</f>
        <v>0</v>
      </c>
      <c r="H14" s="27">
        <f>PRODUCT(H10)</f>
        <v>0</v>
      </c>
      <c r="I14" s="27">
        <f>PRODUCT(I10)</f>
        <v>2</v>
      </c>
      <c r="J14" s="1"/>
      <c r="K14" s="45">
        <f>PRODUCT((F14+G14)/E14)</f>
        <v>0</v>
      </c>
      <c r="L14" s="45">
        <f>PRODUCT(H14/E14)</f>
        <v>0</v>
      </c>
      <c r="M14" s="45">
        <f>PRODUCT(I14/E14)</f>
        <v>2</v>
      </c>
      <c r="N14" s="30">
        <f>PRODUCT(N10)</f>
        <v>0.5</v>
      </c>
      <c r="O14" s="25">
        <f>PRODUCT(O10)</f>
        <v>4</v>
      </c>
      <c r="P14" s="46" t="s">
        <v>34</v>
      </c>
      <c r="Q14" s="47"/>
      <c r="R14" s="47"/>
      <c r="S14" s="48" t="s">
        <v>48</v>
      </c>
      <c r="T14" s="48"/>
      <c r="U14" s="48"/>
      <c r="V14" s="48"/>
      <c r="W14" s="48"/>
      <c r="X14" s="48"/>
      <c r="Y14" s="48"/>
      <c r="Z14" s="48"/>
      <c r="AA14" s="48"/>
      <c r="AB14" s="49"/>
      <c r="AC14" s="48"/>
      <c r="AD14" s="50" t="s">
        <v>39</v>
      </c>
      <c r="AE14" s="50"/>
      <c r="AF14" s="51" t="s">
        <v>49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27"/>
      <c r="F15" s="27"/>
      <c r="G15" s="27"/>
      <c r="H15" s="27"/>
      <c r="I15" s="27"/>
      <c r="J15" s="1"/>
      <c r="K15" s="45"/>
      <c r="L15" s="45"/>
      <c r="M15" s="45"/>
      <c r="N15" s="30"/>
      <c r="O15" s="55">
        <v>0</v>
      </c>
      <c r="P15" s="56" t="s">
        <v>35</v>
      </c>
      <c r="Q15" s="57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58"/>
      <c r="AD15" s="60"/>
      <c r="AE15" s="60"/>
      <c r="AF15" s="6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2" t="s">
        <v>19</v>
      </c>
      <c r="C16" s="63"/>
      <c r="D16" s="64"/>
      <c r="E16" s="28"/>
      <c r="F16" s="28"/>
      <c r="G16" s="28"/>
      <c r="H16" s="28"/>
      <c r="I16" s="28"/>
      <c r="J16" s="1"/>
      <c r="K16" s="65"/>
      <c r="L16" s="65"/>
      <c r="M16" s="65"/>
      <c r="N16" s="66"/>
      <c r="O16" s="25">
        <v>0</v>
      </c>
      <c r="P16" s="56" t="s">
        <v>36</v>
      </c>
      <c r="Q16" s="57"/>
      <c r="R16" s="57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58"/>
      <c r="AD16" s="60"/>
      <c r="AE16" s="60"/>
      <c r="AF16" s="6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7" t="s">
        <v>20</v>
      </c>
      <c r="C17" s="68"/>
      <c r="D17" s="69"/>
      <c r="E17" s="19">
        <f>SUM(E14:E16)</f>
        <v>1</v>
      </c>
      <c r="F17" s="19">
        <f>SUM(F14:F16)</f>
        <v>0</v>
      </c>
      <c r="G17" s="19">
        <f>SUM(G14:G16)</f>
        <v>0</v>
      </c>
      <c r="H17" s="19">
        <f>SUM(H14:H16)</f>
        <v>0</v>
      </c>
      <c r="I17" s="19">
        <f>SUM(I14:I16)</f>
        <v>2</v>
      </c>
      <c r="J17" s="1"/>
      <c r="K17" s="70">
        <f>PRODUCT((F17+G17)/E17)</f>
        <v>0</v>
      </c>
      <c r="L17" s="70">
        <f>PRODUCT(H17/E17)</f>
        <v>0</v>
      </c>
      <c r="M17" s="70">
        <f>PRODUCT(I17/E17)</f>
        <v>2</v>
      </c>
      <c r="N17" s="31">
        <f>PRODUCT(I17/O17)</f>
        <v>0.5</v>
      </c>
      <c r="O17" s="25">
        <f>SUM(O14:O16)</f>
        <v>4</v>
      </c>
      <c r="P17" s="71" t="s">
        <v>37</v>
      </c>
      <c r="Q17" s="72"/>
      <c r="R17" s="72"/>
      <c r="S17" s="73"/>
      <c r="T17" s="73"/>
      <c r="U17" s="73"/>
      <c r="V17" s="73"/>
      <c r="W17" s="73"/>
      <c r="X17" s="73"/>
      <c r="Y17" s="73"/>
      <c r="Z17" s="73"/>
      <c r="AA17" s="73"/>
      <c r="AB17" s="74"/>
      <c r="AC17" s="73"/>
      <c r="AD17" s="73"/>
      <c r="AE17" s="75"/>
      <c r="AF17" s="76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36"/>
      <c r="C18" s="36"/>
      <c r="D18" s="36"/>
      <c r="E18" s="36"/>
      <c r="F18" s="36"/>
      <c r="G18" s="36"/>
      <c r="H18" s="36"/>
      <c r="I18" s="36"/>
      <c r="J18" s="1"/>
      <c r="K18" s="36"/>
      <c r="L18" s="36"/>
      <c r="M18" s="36"/>
      <c r="N18" s="35"/>
      <c r="O18" s="25"/>
      <c r="P18" s="1"/>
      <c r="Q18" s="38"/>
      <c r="R18" s="1"/>
      <c r="S18" s="1"/>
      <c r="T18" s="25"/>
      <c r="U18" s="25"/>
      <c r="V18" s="77"/>
      <c r="W18" s="1"/>
      <c r="X18" s="1"/>
      <c r="Y18" s="1"/>
      <c r="Z18" s="1"/>
      <c r="AA18" s="1"/>
      <c r="AB18" s="25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 t="s">
        <v>40</v>
      </c>
      <c r="C19" s="1"/>
      <c r="D19" s="1" t="s">
        <v>47</v>
      </c>
      <c r="E19" s="1"/>
      <c r="F19" s="25"/>
      <c r="G19" s="1"/>
      <c r="H19" s="1"/>
      <c r="I19" s="1"/>
      <c r="J19" s="1"/>
      <c r="K19" s="1"/>
      <c r="L19" s="1"/>
      <c r="M19" s="1"/>
      <c r="N19" s="38"/>
      <c r="O19" s="25"/>
      <c r="P19" s="1"/>
      <c r="Q19" s="38"/>
      <c r="R19" s="1"/>
      <c r="S19" s="1"/>
      <c r="T19" s="25"/>
      <c r="U19" s="25"/>
      <c r="V19" s="77"/>
      <c r="W19" s="1"/>
      <c r="X19" s="1"/>
      <c r="Y19" s="1"/>
      <c r="Z19" s="1"/>
      <c r="AA19" s="1"/>
      <c r="AB19" s="25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5"/>
      <c r="U20" s="25"/>
      <c r="V20" s="77"/>
      <c r="W20" s="1"/>
      <c r="X20" s="1"/>
      <c r="Y20" s="1"/>
      <c r="Z20" s="1"/>
      <c r="AA20" s="1"/>
      <c r="AB20" s="25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5"/>
      <c r="U21" s="25"/>
      <c r="V21" s="77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78" customFormat="1" ht="15" customHeight="1" x14ac:dyDescent="0.25">
      <c r="A22" s="1"/>
      <c r="B22" s="1"/>
      <c r="C22" s="9"/>
      <c r="D22" s="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>
        <v>21</v>
      </c>
      <c r="S22" s="25"/>
      <c r="T22" s="25"/>
      <c r="U22" s="25"/>
      <c r="V22" s="25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78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5"/>
      <c r="U23" s="25"/>
      <c r="V23" s="77"/>
      <c r="W23" s="1"/>
      <c r="X23" s="1"/>
      <c r="Y23" s="1"/>
      <c r="Z23" s="1"/>
      <c r="AA23" s="1"/>
      <c r="AB23" s="25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78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38"/>
      <c r="R24" s="1"/>
      <c r="S24" s="1"/>
      <c r="T24" s="25"/>
      <c r="U24" s="25"/>
      <c r="V24" s="77"/>
      <c r="W24" s="1"/>
      <c r="X24" s="25"/>
      <c r="Y24" s="25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8"/>
      <c r="R25" s="1"/>
      <c r="S25" s="1"/>
      <c r="T25" s="25"/>
      <c r="U25" s="25"/>
      <c r="V25" s="77"/>
      <c r="W25" s="1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8"/>
      <c r="R26" s="1"/>
      <c r="S26" s="1"/>
      <c r="T26" s="25"/>
      <c r="U26" s="25"/>
      <c r="V26" s="77"/>
      <c r="W26" s="1"/>
      <c r="X26" s="25"/>
      <c r="Y26" s="25"/>
      <c r="Z26" s="25"/>
      <c r="AA26" s="25"/>
      <c r="AB26" s="25"/>
      <c r="AC26" s="25"/>
      <c r="AD26" s="25"/>
      <c r="AE26" s="25"/>
      <c r="AF26" s="25"/>
      <c r="AG26" s="9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5"/>
      <c r="O27" s="25"/>
      <c r="P27" s="1"/>
      <c r="Q27" s="38"/>
      <c r="R27" s="1"/>
      <c r="S27" s="1"/>
      <c r="T27" s="25"/>
      <c r="U27" s="25"/>
      <c r="V27" s="77"/>
      <c r="W27" s="1"/>
      <c r="X27" s="1"/>
      <c r="Y27" s="1"/>
      <c r="Z27" s="1"/>
      <c r="AA27" s="1"/>
      <c r="AB27" s="25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7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5"/>
      <c r="U28" s="25"/>
      <c r="V28" s="77"/>
      <c r="W28" s="1"/>
      <c r="X28" s="1"/>
      <c r="Y28" s="1"/>
      <c r="Z28" s="1"/>
      <c r="AA28" s="1"/>
      <c r="AB28" s="25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7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5"/>
      <c r="U29" s="25"/>
      <c r="V29" s="77"/>
      <c r="W29" s="1"/>
      <c r="X29" s="1"/>
      <c r="Y29" s="1"/>
      <c r="Z29" s="1"/>
      <c r="AA29" s="1"/>
      <c r="AB29" s="25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7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5"/>
      <c r="U30" s="25"/>
      <c r="V30" s="77"/>
      <c r="W30" s="1"/>
      <c r="X30" s="1"/>
      <c r="Y30" s="1"/>
      <c r="Z30" s="1"/>
      <c r="AA30" s="1"/>
      <c r="AB30" s="25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7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5"/>
      <c r="U31" s="25"/>
      <c r="V31" s="77"/>
      <c r="W31" s="1"/>
      <c r="X31" s="1"/>
      <c r="Y31" s="1"/>
      <c r="Z31" s="1"/>
      <c r="AA31" s="1"/>
      <c r="AB31" s="25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7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5"/>
      <c r="U32" s="25"/>
      <c r="V32" s="77"/>
      <c r="W32" s="1"/>
      <c r="X32" s="1"/>
      <c r="Y32" s="1"/>
      <c r="Z32" s="1"/>
      <c r="AA32" s="1"/>
      <c r="AB32" s="25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7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5"/>
      <c r="U33" s="25"/>
      <c r="V33" s="77"/>
      <c r="W33" s="1"/>
      <c r="X33" s="1"/>
      <c r="Y33" s="1"/>
      <c r="Z33" s="1"/>
      <c r="AA33" s="1"/>
      <c r="AB33" s="25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7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5"/>
      <c r="U34" s="25"/>
      <c r="V34" s="77"/>
      <c r="W34" s="1"/>
      <c r="X34" s="1"/>
      <c r="Y34" s="1"/>
      <c r="Z34" s="1"/>
      <c r="AA34" s="1"/>
      <c r="AB34" s="25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7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5"/>
      <c r="U35" s="25"/>
      <c r="V35" s="77"/>
      <c r="W35" s="1"/>
      <c r="X35" s="1"/>
      <c r="Y35" s="1"/>
      <c r="Z35" s="1"/>
      <c r="AA35" s="1"/>
      <c r="AB35" s="25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78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5"/>
      <c r="U36" s="25"/>
      <c r="V36" s="77"/>
      <c r="W36" s="1"/>
      <c r="X36" s="1"/>
      <c r="Y36" s="1"/>
      <c r="Z36" s="1"/>
      <c r="AA36" s="1"/>
      <c r="AB36" s="25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7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5"/>
      <c r="U37" s="25"/>
      <c r="V37" s="77"/>
      <c r="W37" s="1"/>
      <c r="X37" s="1"/>
      <c r="Y37" s="1"/>
      <c r="Z37" s="1"/>
      <c r="AA37" s="1"/>
      <c r="AB37" s="25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78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5"/>
      <c r="U38" s="25"/>
      <c r="V38" s="77"/>
      <c r="W38" s="1"/>
      <c r="X38" s="1"/>
      <c r="Y38" s="1"/>
      <c r="Z38" s="1"/>
      <c r="AA38" s="1"/>
      <c r="AB38" s="25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78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5"/>
      <c r="U39" s="25"/>
      <c r="V39" s="77"/>
      <c r="W39" s="1"/>
      <c r="X39" s="1"/>
      <c r="Y39" s="1"/>
      <c r="Z39" s="1"/>
      <c r="AA39" s="1"/>
      <c r="AB39" s="25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78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5"/>
      <c r="U40" s="25"/>
      <c r="V40" s="77"/>
      <c r="W40" s="1"/>
      <c r="X40" s="1"/>
      <c r="Y40" s="1"/>
      <c r="Z40" s="1"/>
      <c r="AA40" s="1"/>
      <c r="AB40" s="25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78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5"/>
      <c r="U41" s="25"/>
      <c r="V41" s="77"/>
      <c r="W41" s="1"/>
      <c r="X41" s="1"/>
      <c r="Y41" s="1"/>
      <c r="Z41" s="1"/>
      <c r="AA41" s="1"/>
      <c r="AB41" s="25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7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5"/>
      <c r="U42" s="25"/>
      <c r="V42" s="77"/>
      <c r="W42" s="1"/>
      <c r="X42" s="1"/>
      <c r="Y42" s="1"/>
      <c r="Z42" s="1"/>
      <c r="AA42" s="1"/>
      <c r="AB42" s="25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78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5"/>
      <c r="U43" s="25"/>
      <c r="V43" s="77"/>
      <c r="W43" s="1"/>
      <c r="X43" s="1"/>
      <c r="Y43" s="1"/>
      <c r="Z43" s="1"/>
      <c r="AA43" s="1"/>
      <c r="AB43" s="25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78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5"/>
      <c r="U44" s="25"/>
      <c r="V44" s="77"/>
      <c r="W44" s="1"/>
      <c r="X44" s="1"/>
      <c r="Y44" s="1"/>
      <c r="Z44" s="1"/>
      <c r="AA44" s="1"/>
      <c r="AB44" s="25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78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5"/>
      <c r="U45" s="25"/>
      <c r="V45" s="77"/>
      <c r="W45" s="1"/>
      <c r="X45" s="1"/>
      <c r="Y45" s="1"/>
      <c r="Z45" s="1"/>
      <c r="AA45" s="1"/>
      <c r="AB45" s="25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78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5"/>
      <c r="U46" s="25"/>
      <c r="V46" s="77"/>
      <c r="W46" s="1"/>
      <c r="X46" s="1"/>
      <c r="Y46" s="1"/>
      <c r="Z46" s="1"/>
      <c r="AA46" s="1"/>
      <c r="AB46" s="25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78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5"/>
      <c r="U47" s="25"/>
      <c r="V47" s="77"/>
      <c r="W47" s="1"/>
      <c r="X47" s="1"/>
      <c r="Y47" s="1"/>
      <c r="Z47" s="1"/>
      <c r="AA47" s="1"/>
      <c r="AB47" s="25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78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5"/>
      <c r="U48" s="25"/>
      <c r="V48" s="77"/>
      <c r="W48" s="1"/>
      <c r="X48" s="1"/>
      <c r="Y48" s="1"/>
      <c r="Z48" s="1"/>
      <c r="AA48" s="1"/>
      <c r="AB48" s="25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78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5"/>
      <c r="U49" s="25"/>
      <c r="V49" s="77"/>
      <c r="W49" s="1"/>
      <c r="X49" s="1"/>
      <c r="Y49" s="1"/>
      <c r="Z49" s="1"/>
      <c r="AA49" s="1"/>
      <c r="AB49" s="25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78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5"/>
      <c r="U50" s="25"/>
      <c r="V50" s="77"/>
      <c r="W50" s="1"/>
      <c r="X50" s="1"/>
      <c r="Y50" s="1"/>
      <c r="Z50" s="1"/>
      <c r="AA50" s="1"/>
      <c r="AB50" s="25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78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5"/>
      <c r="U51" s="25"/>
      <c r="V51" s="77"/>
      <c r="W51" s="1"/>
      <c r="X51" s="1"/>
      <c r="Y51" s="1"/>
      <c r="Z51" s="1"/>
      <c r="AA51" s="1"/>
      <c r="AB51" s="25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78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5"/>
      <c r="U52" s="25"/>
      <c r="V52" s="77"/>
      <c r="W52" s="1"/>
      <c r="X52" s="1"/>
      <c r="Y52" s="1"/>
      <c r="Z52" s="1"/>
      <c r="AA52" s="1"/>
      <c r="AB52" s="25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78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5"/>
      <c r="U53" s="25"/>
      <c r="V53" s="77"/>
      <c r="W53" s="1"/>
      <c r="X53" s="1"/>
      <c r="Y53" s="1"/>
      <c r="Z53" s="1"/>
      <c r="AA53" s="1"/>
      <c r="AB53" s="25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78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5"/>
      <c r="U54" s="25"/>
      <c r="V54" s="77"/>
      <c r="W54" s="1"/>
      <c r="X54" s="1"/>
      <c r="Y54" s="1"/>
      <c r="Z54" s="1"/>
      <c r="AA54" s="1"/>
      <c r="AB54" s="25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78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5"/>
      <c r="U55" s="25"/>
      <c r="V55" s="77"/>
      <c r="W55" s="1"/>
      <c r="X55" s="1"/>
      <c r="Y55" s="1"/>
      <c r="Z55" s="1"/>
      <c r="AA55" s="1"/>
      <c r="AB55" s="25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78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5"/>
      <c r="U56" s="25"/>
      <c r="V56" s="77"/>
      <c r="W56" s="1"/>
      <c r="X56" s="1"/>
      <c r="Y56" s="1"/>
      <c r="Z56" s="1"/>
      <c r="AA56" s="1"/>
      <c r="AB56" s="25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78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5"/>
      <c r="U57" s="25"/>
      <c r="V57" s="77"/>
      <c r="W57" s="1"/>
      <c r="X57" s="1"/>
      <c r="Y57" s="1"/>
      <c r="Z57" s="1"/>
      <c r="AA57" s="1"/>
      <c r="AB57" s="25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s="78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5"/>
      <c r="U58" s="25"/>
      <c r="V58" s="77"/>
      <c r="W58" s="1"/>
      <c r="X58" s="1"/>
      <c r="Y58" s="1"/>
      <c r="Z58" s="1"/>
      <c r="AA58" s="1"/>
      <c r="AB58" s="25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s="78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5"/>
      <c r="U59" s="25"/>
      <c r="V59" s="77"/>
      <c r="W59" s="1"/>
      <c r="X59" s="1"/>
      <c r="Y59" s="1"/>
      <c r="Z59" s="1"/>
      <c r="AA59" s="1"/>
      <c r="AB59" s="25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s="78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5"/>
      <c r="U60" s="25"/>
      <c r="V60" s="77"/>
      <c r="W60" s="1"/>
      <c r="X60" s="1"/>
      <c r="Y60" s="1"/>
      <c r="Z60" s="1"/>
      <c r="AA60" s="1"/>
      <c r="AB60" s="25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s="78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5"/>
      <c r="U61" s="25"/>
      <c r="V61" s="77"/>
      <c r="W61" s="1"/>
      <c r="X61" s="1"/>
      <c r="Y61" s="1"/>
      <c r="Z61" s="1"/>
      <c r="AA61" s="1"/>
      <c r="AB61" s="25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s="78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5"/>
      <c r="U62" s="25"/>
      <c r="V62" s="77"/>
      <c r="W62" s="1"/>
      <c r="X62" s="1"/>
      <c r="Y62" s="1"/>
      <c r="Z62" s="1"/>
      <c r="AA62" s="1"/>
      <c r="AB62" s="25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s="78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5"/>
      <c r="U63" s="25"/>
      <c r="V63" s="77"/>
      <c r="W63" s="1"/>
      <c r="X63" s="1"/>
      <c r="Y63" s="1"/>
      <c r="Z63" s="1"/>
      <c r="AA63" s="1"/>
      <c r="AB63" s="25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s="78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5"/>
      <c r="U64" s="25"/>
      <c r="V64" s="77"/>
      <c r="W64" s="1"/>
      <c r="X64" s="1"/>
      <c r="Y64" s="1"/>
      <c r="Z64" s="1"/>
      <c r="AA64" s="1"/>
      <c r="AB64" s="25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s="78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5"/>
      <c r="U65" s="25"/>
      <c r="V65" s="77"/>
      <c r="W65" s="1"/>
      <c r="X65" s="1"/>
      <c r="Y65" s="1"/>
      <c r="Z65" s="1"/>
      <c r="AA65" s="1"/>
      <c r="AB65" s="25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s="78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5"/>
      <c r="U66" s="25"/>
      <c r="V66" s="77"/>
      <c r="W66" s="1"/>
      <c r="X66" s="1"/>
      <c r="Y66" s="1"/>
      <c r="Z66" s="1"/>
      <c r="AA66" s="1"/>
      <c r="AB66" s="25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s="78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5"/>
      <c r="U67" s="25"/>
      <c r="V67" s="77"/>
      <c r="W67" s="1"/>
      <c r="X67" s="1"/>
      <c r="Y67" s="1"/>
      <c r="Z67" s="1"/>
      <c r="AA67" s="1"/>
      <c r="AB67" s="25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s="78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5"/>
      <c r="U68" s="25"/>
      <c r="V68" s="77"/>
      <c r="W68" s="1"/>
      <c r="X68" s="1"/>
      <c r="Y68" s="1"/>
      <c r="Z68" s="1"/>
      <c r="AA68" s="1"/>
      <c r="AB68" s="25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s="78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5"/>
      <c r="U69" s="25"/>
      <c r="V69" s="77"/>
      <c r="W69" s="1"/>
      <c r="X69" s="1"/>
      <c r="Y69" s="1"/>
      <c r="Z69" s="1"/>
      <c r="AA69" s="1"/>
      <c r="AB69" s="25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s="78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5"/>
      <c r="U70" s="25"/>
      <c r="V70" s="77"/>
      <c r="W70" s="1"/>
      <c r="X70" s="1"/>
      <c r="Y70" s="1"/>
      <c r="Z70" s="1"/>
      <c r="AA70" s="1"/>
      <c r="AB70" s="25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s="78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5"/>
      <c r="U71" s="25"/>
      <c r="V71" s="77"/>
      <c r="W71" s="1"/>
      <c r="X71" s="1"/>
      <c r="Y71" s="1"/>
      <c r="Z71" s="1"/>
      <c r="AA71" s="1"/>
      <c r="AB71" s="25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s="78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5"/>
      <c r="U72" s="25"/>
      <c r="V72" s="77"/>
      <c r="W72" s="1"/>
      <c r="X72" s="1"/>
      <c r="Y72" s="1"/>
      <c r="Z72" s="1"/>
      <c r="AA72" s="1"/>
      <c r="AB72" s="25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s="78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5"/>
      <c r="U73" s="25"/>
      <c r="V73" s="77"/>
      <c r="W73" s="1"/>
      <c r="X73" s="1"/>
      <c r="Y73" s="1"/>
      <c r="Z73" s="1"/>
      <c r="AA73" s="1"/>
      <c r="AB73" s="25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s="78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5"/>
      <c r="U74" s="25"/>
      <c r="V74" s="77"/>
      <c r="W74" s="1"/>
      <c r="X74" s="1"/>
      <c r="Y74" s="1"/>
      <c r="Z74" s="1"/>
      <c r="AA74" s="1"/>
      <c r="AB74" s="25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s="78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5"/>
      <c r="U75" s="25"/>
      <c r="V75" s="77"/>
      <c r="W75" s="1"/>
      <c r="X75" s="1"/>
      <c r="Y75" s="1"/>
      <c r="Z75" s="1"/>
      <c r="AA75" s="1"/>
      <c r="AB75" s="25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s="78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5"/>
      <c r="U76" s="25"/>
      <c r="V76" s="77"/>
      <c r="W76" s="1"/>
      <c r="X76" s="1"/>
      <c r="Y76" s="1"/>
      <c r="Z76" s="1"/>
      <c r="AA76" s="1"/>
      <c r="AB76" s="25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s="78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5"/>
      <c r="U77" s="25"/>
      <c r="V77" s="77"/>
      <c r="W77" s="1"/>
      <c r="X77" s="1"/>
      <c r="Y77" s="1"/>
      <c r="Z77" s="1"/>
      <c r="AA77" s="1"/>
      <c r="AB77" s="25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s="78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5"/>
      <c r="U78" s="25"/>
      <c r="V78" s="77"/>
      <c r="W78" s="1"/>
      <c r="X78" s="1"/>
      <c r="Y78" s="1"/>
      <c r="Z78" s="1"/>
      <c r="AA78" s="1"/>
      <c r="AB78" s="25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s="78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5"/>
      <c r="U79" s="25"/>
      <c r="V79" s="77"/>
      <c r="W79" s="1"/>
      <c r="X79" s="1"/>
      <c r="Y79" s="1"/>
      <c r="Z79" s="1"/>
      <c r="AA79" s="1"/>
      <c r="AB79" s="25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s="78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5"/>
      <c r="U80" s="25"/>
      <c r="V80" s="77"/>
      <c r="W80" s="1"/>
      <c r="X80" s="1"/>
      <c r="Y80" s="1"/>
      <c r="Z80" s="1"/>
      <c r="AA80" s="1"/>
      <c r="AB80" s="25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s="78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5"/>
      <c r="U81" s="25"/>
      <c r="V81" s="77"/>
      <c r="W81" s="1"/>
      <c r="X81" s="1"/>
      <c r="Y81" s="1"/>
      <c r="Z81" s="1"/>
      <c r="AA81" s="1"/>
      <c r="AB81" s="25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s="78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5"/>
      <c r="U82" s="25"/>
      <c r="V82" s="77"/>
      <c r="W82" s="1"/>
      <c r="X82" s="1"/>
      <c r="Y82" s="1"/>
      <c r="Z82" s="1"/>
      <c r="AA82" s="1"/>
      <c r="AB82" s="25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s="78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5"/>
      <c r="U83" s="25"/>
      <c r="V83" s="77"/>
      <c r="W83" s="1"/>
      <c r="X83" s="1"/>
      <c r="Y83" s="1"/>
      <c r="Z83" s="1"/>
      <c r="AA83" s="1"/>
      <c r="AB83" s="25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s="78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5"/>
      <c r="U84" s="25"/>
      <c r="V84" s="77"/>
      <c r="W84" s="1"/>
      <c r="X84" s="1"/>
      <c r="Y84" s="1"/>
      <c r="Z84" s="1"/>
      <c r="AA84" s="1"/>
      <c r="AB84" s="25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s="78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5"/>
      <c r="U85" s="25"/>
      <c r="V85" s="77"/>
      <c r="W85" s="1"/>
      <c r="X85" s="1"/>
      <c r="Y85" s="1"/>
      <c r="Z85" s="1"/>
      <c r="AA85" s="1"/>
      <c r="AB85" s="25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s="78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5"/>
      <c r="U86" s="25"/>
      <c r="V86" s="77"/>
      <c r="W86" s="1"/>
      <c r="X86" s="1"/>
      <c r="Y86" s="1"/>
      <c r="Z86" s="1"/>
      <c r="AA86" s="1"/>
      <c r="AB86" s="25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s="78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5"/>
      <c r="U87" s="25"/>
      <c r="V87" s="77"/>
      <c r="W87" s="1"/>
      <c r="X87" s="1"/>
      <c r="Y87" s="1"/>
      <c r="Z87" s="1"/>
      <c r="AA87" s="1"/>
      <c r="AB87" s="25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s="78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5"/>
      <c r="U88" s="25"/>
      <c r="V88" s="77"/>
      <c r="W88" s="1"/>
      <c r="X88" s="1"/>
      <c r="Y88" s="1"/>
      <c r="Z88" s="1"/>
      <c r="AA88" s="1"/>
      <c r="AB88" s="25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s="78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5"/>
      <c r="U89" s="25"/>
      <c r="V89" s="77"/>
      <c r="W89" s="1"/>
      <c r="X89" s="1"/>
      <c r="Y89" s="1"/>
      <c r="Z89" s="1"/>
      <c r="AA89" s="1"/>
      <c r="AB89" s="25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s="78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5"/>
      <c r="U90" s="25"/>
      <c r="V90" s="77"/>
      <c r="W90" s="1"/>
      <c r="X90" s="1"/>
      <c r="Y90" s="1"/>
      <c r="Z90" s="1"/>
      <c r="AA90" s="1"/>
      <c r="AB90" s="25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s="78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5"/>
      <c r="U91" s="25"/>
      <c r="V91" s="77"/>
      <c r="W91" s="1"/>
      <c r="X91" s="1"/>
      <c r="Y91" s="1"/>
      <c r="Z91" s="1"/>
      <c r="AA91" s="1"/>
      <c r="AB91" s="25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s="78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5"/>
      <c r="U92" s="25"/>
      <c r="V92" s="77"/>
      <c r="W92" s="1"/>
      <c r="X92" s="1"/>
      <c r="Y92" s="1"/>
      <c r="Z92" s="1"/>
      <c r="AA92" s="1"/>
      <c r="AB92" s="25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s="78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5"/>
      <c r="U93" s="25"/>
      <c r="V93" s="77"/>
      <c r="W93" s="1"/>
      <c r="X93" s="1"/>
      <c r="Y93" s="1"/>
      <c r="Z93" s="1"/>
      <c r="AA93" s="1"/>
      <c r="AB93" s="25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s="78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5"/>
      <c r="U94" s="25"/>
      <c r="V94" s="77"/>
      <c r="W94" s="1"/>
      <c r="X94" s="1"/>
      <c r="Y94" s="1"/>
      <c r="Z94" s="1"/>
      <c r="AA94" s="1"/>
      <c r="AB94" s="25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s="78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5"/>
      <c r="U95" s="25"/>
      <c r="V95" s="77"/>
      <c r="W95" s="1"/>
      <c r="X95" s="1"/>
      <c r="Y95" s="1"/>
      <c r="Z95" s="1"/>
      <c r="AA95" s="1"/>
      <c r="AB95" s="25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s="78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5"/>
      <c r="U96" s="25"/>
      <c r="V96" s="77"/>
      <c r="W96" s="1"/>
      <c r="X96" s="1"/>
      <c r="Y96" s="1"/>
      <c r="Z96" s="1"/>
      <c r="AA96" s="1"/>
      <c r="AB96" s="25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s="78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5"/>
      <c r="U97" s="25"/>
      <c r="V97" s="77"/>
      <c r="W97" s="1"/>
      <c r="X97" s="1"/>
      <c r="Y97" s="1"/>
      <c r="Z97" s="1"/>
      <c r="AA97" s="1"/>
      <c r="AB97" s="25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s="78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5"/>
      <c r="U98" s="25"/>
      <c r="V98" s="77"/>
      <c r="W98" s="1"/>
      <c r="X98" s="1"/>
      <c r="Y98" s="1"/>
      <c r="Z98" s="1"/>
      <c r="AA98" s="1"/>
      <c r="AB98" s="25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s="78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5"/>
      <c r="U99" s="25"/>
      <c r="V99" s="77"/>
      <c r="W99" s="1"/>
      <c r="X99" s="1"/>
      <c r="Y99" s="1"/>
      <c r="Z99" s="1"/>
      <c r="AA99" s="1"/>
      <c r="AB99" s="25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s="78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5"/>
      <c r="U100" s="25"/>
      <c r="V100" s="77"/>
      <c r="W100" s="1"/>
      <c r="X100" s="1"/>
      <c r="Y100" s="1"/>
      <c r="Z100" s="1"/>
      <c r="AA100" s="1"/>
      <c r="AB100" s="25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s="78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5"/>
      <c r="U101" s="25"/>
      <c r="V101" s="77"/>
      <c r="W101" s="1"/>
      <c r="X101" s="1"/>
      <c r="Y101" s="1"/>
      <c r="Z101" s="1"/>
      <c r="AA101" s="1"/>
      <c r="AB101" s="25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s="78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5"/>
      <c r="U102" s="25"/>
      <c r="V102" s="77"/>
      <c r="W102" s="1"/>
      <c r="X102" s="1"/>
      <c r="Y102" s="1"/>
      <c r="Z102" s="1"/>
      <c r="AA102" s="1"/>
      <c r="AB102" s="25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s="78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5"/>
      <c r="U103" s="25"/>
      <c r="V103" s="77"/>
      <c r="W103" s="1"/>
      <c r="X103" s="1"/>
      <c r="Y103" s="1"/>
      <c r="Z103" s="1"/>
      <c r="AA103" s="1"/>
      <c r="AB103" s="25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s="78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5"/>
      <c r="U104" s="25"/>
      <c r="V104" s="77"/>
      <c r="W104" s="1"/>
      <c r="X104" s="1"/>
      <c r="Y104" s="1"/>
      <c r="Z104" s="1"/>
      <c r="AA104" s="1"/>
      <c r="AB104" s="25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s="78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5"/>
      <c r="U105" s="25"/>
      <c r="V105" s="77"/>
      <c r="W105" s="1"/>
      <c r="X105" s="1"/>
      <c r="Y105" s="1"/>
      <c r="Z105" s="1"/>
      <c r="AA105" s="1"/>
      <c r="AB105" s="25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s="78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5"/>
      <c r="U106" s="25"/>
      <c r="V106" s="77"/>
      <c r="W106" s="1"/>
      <c r="X106" s="1"/>
      <c r="Y106" s="1"/>
      <c r="Z106" s="1"/>
      <c r="AA106" s="1"/>
      <c r="AB106" s="25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s="78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5"/>
      <c r="U107" s="25"/>
      <c r="V107" s="77"/>
      <c r="W107" s="1"/>
      <c r="X107" s="1"/>
      <c r="Y107" s="1"/>
      <c r="Z107" s="1"/>
      <c r="AA107" s="1"/>
      <c r="AB107" s="25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s="78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5"/>
      <c r="U108" s="25"/>
      <c r="V108" s="77"/>
      <c r="W108" s="1"/>
      <c r="X108" s="1"/>
      <c r="Y108" s="1"/>
      <c r="Z108" s="1"/>
      <c r="AA108" s="1"/>
      <c r="AB108" s="25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s="78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5"/>
      <c r="U109" s="25"/>
      <c r="V109" s="77"/>
      <c r="W109" s="1"/>
      <c r="X109" s="1"/>
      <c r="Y109" s="1"/>
      <c r="Z109" s="1"/>
      <c r="AA109" s="1"/>
      <c r="AB109" s="25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s="78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5"/>
      <c r="U110" s="25"/>
      <c r="V110" s="77"/>
      <c r="W110" s="1"/>
      <c r="X110" s="1"/>
      <c r="Y110" s="1"/>
      <c r="Z110" s="1"/>
      <c r="AA110" s="1"/>
      <c r="AB110" s="25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s="78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5"/>
      <c r="U111" s="25"/>
      <c r="V111" s="77"/>
      <c r="W111" s="1"/>
      <c r="X111" s="1"/>
      <c r="Y111" s="1"/>
      <c r="Z111" s="1"/>
      <c r="AA111" s="1"/>
      <c r="AB111" s="25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s="78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5"/>
      <c r="U112" s="25"/>
      <c r="V112" s="77"/>
      <c r="W112" s="1"/>
      <c r="X112" s="1"/>
      <c r="Y112" s="1"/>
      <c r="Z112" s="1"/>
      <c r="AA112" s="1"/>
      <c r="AB112" s="25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s="78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5"/>
      <c r="U113" s="25"/>
      <c r="V113" s="77"/>
      <c r="W113" s="1"/>
      <c r="X113" s="1"/>
      <c r="Y113" s="1"/>
      <c r="Z113" s="1"/>
      <c r="AA113" s="1"/>
      <c r="AB113" s="25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s="78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5"/>
      <c r="U114" s="25"/>
      <c r="V114" s="77"/>
      <c r="W114" s="1"/>
      <c r="X114" s="1"/>
      <c r="Y114" s="1"/>
      <c r="Z114" s="1"/>
      <c r="AA114" s="1"/>
      <c r="AB114" s="25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s="78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5"/>
      <c r="U115" s="25"/>
      <c r="V115" s="77"/>
      <c r="W115" s="1"/>
      <c r="X115" s="1"/>
      <c r="Y115" s="1"/>
      <c r="Z115" s="1"/>
      <c r="AA115" s="1"/>
      <c r="AB115" s="25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s="78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5"/>
      <c r="U116" s="25"/>
      <c r="V116" s="77"/>
      <c r="W116" s="1"/>
      <c r="X116" s="1"/>
      <c r="Y116" s="1"/>
      <c r="Z116" s="1"/>
      <c r="AA116" s="1"/>
      <c r="AB116" s="25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s="78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5"/>
      <c r="U117" s="25"/>
      <c r="V117" s="77"/>
      <c r="W117" s="1"/>
      <c r="X117" s="1"/>
      <c r="Y117" s="1"/>
      <c r="Z117" s="1"/>
      <c r="AA117" s="1"/>
      <c r="AB117" s="25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s="78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5"/>
      <c r="U118" s="25"/>
      <c r="V118" s="77"/>
      <c r="W118" s="1"/>
      <c r="X118" s="1"/>
      <c r="Y118" s="1"/>
      <c r="Z118" s="1"/>
      <c r="AA118" s="1"/>
      <c r="AB118" s="25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s="78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5"/>
      <c r="U119" s="25"/>
      <c r="V119" s="77"/>
      <c r="W119" s="1"/>
      <c r="X119" s="1"/>
      <c r="Y119" s="1"/>
      <c r="Z119" s="1"/>
      <c r="AA119" s="1"/>
      <c r="AB119" s="25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s="78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5"/>
      <c r="U120" s="25"/>
      <c r="V120" s="77"/>
      <c r="W120" s="1"/>
      <c r="X120" s="1"/>
      <c r="Y120" s="1"/>
      <c r="Z120" s="1"/>
      <c r="AA120" s="1"/>
      <c r="AB120" s="25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s="78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5"/>
      <c r="U121" s="25"/>
      <c r="V121" s="77"/>
      <c r="W121" s="1"/>
      <c r="X121" s="1"/>
      <c r="Y121" s="1"/>
      <c r="Z121" s="1"/>
      <c r="AA121" s="1"/>
      <c r="AB121" s="25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s="78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5"/>
      <c r="U122" s="25"/>
      <c r="V122" s="77"/>
      <c r="W122" s="1"/>
      <c r="X122" s="1"/>
      <c r="Y122" s="1"/>
      <c r="Z122" s="1"/>
      <c r="AA122" s="1"/>
      <c r="AB122" s="25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s="78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5"/>
      <c r="U123" s="25"/>
      <c r="V123" s="77"/>
      <c r="W123" s="1"/>
      <c r="X123" s="1"/>
      <c r="Y123" s="1"/>
      <c r="Z123" s="1"/>
      <c r="AA123" s="1"/>
      <c r="AB123" s="25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s="78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5"/>
      <c r="U124" s="25"/>
      <c r="V124" s="77"/>
      <c r="W124" s="1"/>
      <c r="X124" s="1"/>
      <c r="Y124" s="1"/>
      <c r="Z124" s="1"/>
      <c r="AA124" s="1"/>
      <c r="AB124" s="25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s="78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5"/>
      <c r="U125" s="25"/>
      <c r="V125" s="77"/>
      <c r="W125" s="1"/>
      <c r="X125" s="1"/>
      <c r="Y125" s="1"/>
      <c r="Z125" s="1"/>
      <c r="AA125" s="1"/>
      <c r="AB125" s="25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s="78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5"/>
      <c r="U126" s="25"/>
      <c r="V126" s="77"/>
      <c r="W126" s="1"/>
      <c r="X126" s="1"/>
      <c r="Y126" s="1"/>
      <c r="Z126" s="1"/>
      <c r="AA126" s="1"/>
      <c r="AB126" s="25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s="78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5"/>
      <c r="U127" s="25"/>
      <c r="V127" s="77"/>
      <c r="W127" s="1"/>
      <c r="X127" s="1"/>
      <c r="Y127" s="1"/>
      <c r="Z127" s="1"/>
      <c r="AA127" s="1"/>
      <c r="AB127" s="25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s="78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5"/>
      <c r="U128" s="25"/>
      <c r="V128" s="77"/>
      <c r="W128" s="1"/>
      <c r="X128" s="1"/>
      <c r="Y128" s="1"/>
      <c r="Z128" s="1"/>
      <c r="AA128" s="1"/>
      <c r="AB128" s="25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s="78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5"/>
      <c r="U129" s="25"/>
      <c r="V129" s="77"/>
      <c r="W129" s="1"/>
      <c r="X129" s="1"/>
      <c r="Y129" s="1"/>
      <c r="Z129" s="1"/>
      <c r="AA129" s="1"/>
      <c r="AB129" s="25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s="78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5"/>
      <c r="U130" s="25"/>
      <c r="V130" s="77"/>
      <c r="W130" s="1"/>
      <c r="X130" s="1"/>
      <c r="Y130" s="1"/>
      <c r="Z130" s="1"/>
      <c r="AA130" s="1"/>
      <c r="AB130" s="25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s="78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5"/>
      <c r="U131" s="25"/>
      <c r="V131" s="77"/>
      <c r="W131" s="1"/>
      <c r="X131" s="1"/>
      <c r="Y131" s="1"/>
      <c r="Z131" s="1"/>
      <c r="AA131" s="1"/>
      <c r="AB131" s="25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s="78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5"/>
      <c r="U132" s="25"/>
      <c r="V132" s="77"/>
      <c r="W132" s="1"/>
      <c r="X132" s="1"/>
      <c r="Y132" s="1"/>
      <c r="Z132" s="1"/>
      <c r="AA132" s="1"/>
      <c r="AB132" s="25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s="78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5"/>
      <c r="U133" s="25"/>
      <c r="V133" s="77"/>
      <c r="W133" s="1"/>
      <c r="X133" s="1"/>
      <c r="Y133" s="1"/>
      <c r="Z133" s="1"/>
      <c r="AA133" s="1"/>
      <c r="AB133" s="25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s="78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5"/>
      <c r="U134" s="25"/>
      <c r="V134" s="77"/>
      <c r="W134" s="1"/>
      <c r="X134" s="1"/>
      <c r="Y134" s="1"/>
      <c r="Z134" s="1"/>
      <c r="AA134" s="1"/>
      <c r="AB134" s="25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s="78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5"/>
      <c r="U135" s="25"/>
      <c r="V135" s="77"/>
      <c r="W135" s="1"/>
      <c r="X135" s="1"/>
      <c r="Y135" s="1"/>
      <c r="Z135" s="1"/>
      <c r="AA135" s="1"/>
      <c r="AB135" s="25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s="78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5"/>
      <c r="U136" s="25"/>
      <c r="V136" s="77"/>
      <c r="W136" s="1"/>
      <c r="X136" s="1"/>
      <c r="Y136" s="1"/>
      <c r="Z136" s="1"/>
      <c r="AA136" s="1"/>
      <c r="AB136" s="25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s="78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5"/>
      <c r="U137" s="25"/>
      <c r="V137" s="77"/>
      <c r="W137" s="1"/>
      <c r="X137" s="1"/>
      <c r="Y137" s="1"/>
      <c r="Z137" s="1"/>
      <c r="AA137" s="1"/>
      <c r="AB137" s="25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s="78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5"/>
      <c r="U138" s="25"/>
      <c r="V138" s="77"/>
      <c r="W138" s="1"/>
      <c r="X138" s="1"/>
      <c r="Y138" s="1"/>
      <c r="Z138" s="1"/>
      <c r="AA138" s="1"/>
      <c r="AB138" s="25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s="78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5"/>
      <c r="U139" s="25"/>
      <c r="V139" s="77"/>
      <c r="W139" s="1"/>
      <c r="X139" s="1"/>
      <c r="Y139" s="1"/>
      <c r="Z139" s="1"/>
      <c r="AA139" s="1"/>
      <c r="AB139" s="25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s="78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5"/>
      <c r="U140" s="25"/>
      <c r="V140" s="77"/>
      <c r="W140" s="1"/>
      <c r="X140" s="1"/>
      <c r="Y140" s="1"/>
      <c r="Z140" s="1"/>
      <c r="AA140" s="1"/>
      <c r="AB140" s="25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s="78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5"/>
      <c r="U141" s="25"/>
      <c r="V141" s="77"/>
      <c r="W141" s="1"/>
      <c r="X141" s="1"/>
      <c r="Y141" s="1"/>
      <c r="Z141" s="1"/>
      <c r="AA141" s="1"/>
      <c r="AB141" s="25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s="78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5"/>
      <c r="U142" s="25"/>
      <c r="V142" s="77"/>
      <c r="W142" s="1"/>
      <c r="X142" s="1"/>
      <c r="Y142" s="1"/>
      <c r="Z142" s="1"/>
      <c r="AA142" s="1"/>
      <c r="AB142" s="25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s="78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5"/>
      <c r="U143" s="25"/>
      <c r="V143" s="77"/>
      <c r="W143" s="1"/>
      <c r="X143" s="1"/>
      <c r="Y143" s="1"/>
      <c r="Z143" s="1"/>
      <c r="AA143" s="1"/>
      <c r="AB143" s="25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s="78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5"/>
      <c r="U144" s="25"/>
      <c r="V144" s="77"/>
      <c r="W144" s="1"/>
      <c r="X144" s="1"/>
      <c r="Y144" s="1"/>
      <c r="Z144" s="1"/>
      <c r="AA144" s="1"/>
      <c r="AB144" s="25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s="78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5"/>
      <c r="U145" s="25"/>
      <c r="V145" s="77"/>
      <c r="W145" s="1"/>
      <c r="X145" s="1"/>
      <c r="Y145" s="1"/>
      <c r="Z145" s="1"/>
      <c r="AA145" s="1"/>
      <c r="AB145" s="25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s="78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5"/>
      <c r="U146" s="25"/>
      <c r="V146" s="77"/>
      <c r="W146" s="1"/>
      <c r="X146" s="1"/>
      <c r="Y146" s="1"/>
      <c r="Z146" s="1"/>
      <c r="AA146" s="1"/>
      <c r="AB146" s="25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s="78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5"/>
      <c r="U147" s="25"/>
      <c r="V147" s="77"/>
      <c r="W147" s="1"/>
      <c r="X147" s="1"/>
      <c r="Y147" s="1"/>
      <c r="Z147" s="1"/>
      <c r="AA147" s="1"/>
      <c r="AB147" s="25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s="78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5"/>
      <c r="U148" s="25"/>
      <c r="V148" s="77"/>
      <c r="W148" s="1"/>
      <c r="X148" s="1"/>
      <c r="Y148" s="1"/>
      <c r="Z148" s="1"/>
      <c r="AA148" s="1"/>
      <c r="AB148" s="25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s="78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5"/>
      <c r="U149" s="25"/>
      <c r="V149" s="77"/>
      <c r="W149" s="1"/>
      <c r="X149" s="1"/>
      <c r="Y149" s="1"/>
      <c r="Z149" s="1"/>
      <c r="AA149" s="1"/>
      <c r="AB149" s="25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s="78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5"/>
      <c r="U150" s="25"/>
      <c r="V150" s="77"/>
      <c r="W150" s="1"/>
      <c r="X150" s="1"/>
      <c r="Y150" s="1"/>
      <c r="Z150" s="1"/>
      <c r="AA150" s="1"/>
      <c r="AB150" s="25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s="78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5"/>
      <c r="U151" s="25"/>
      <c r="V151" s="77"/>
      <c r="W151" s="1"/>
      <c r="X151" s="1"/>
      <c r="Y151" s="1"/>
      <c r="Z151" s="1"/>
      <c r="AA151" s="1"/>
      <c r="AB151" s="25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s="78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5"/>
      <c r="U152" s="25"/>
      <c r="V152" s="77"/>
      <c r="W152" s="1"/>
      <c r="X152" s="1"/>
      <c r="Y152" s="1"/>
      <c r="Z152" s="1"/>
      <c r="AA152" s="1"/>
      <c r="AB152" s="25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s="78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5"/>
      <c r="U153" s="25"/>
      <c r="V153" s="77"/>
      <c r="W153" s="1"/>
      <c r="X153" s="1"/>
      <c r="Y153" s="1"/>
      <c r="Z153" s="1"/>
      <c r="AA153" s="1"/>
      <c r="AB153" s="25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s="78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5"/>
      <c r="U154" s="25"/>
      <c r="V154" s="77"/>
      <c r="W154" s="1"/>
      <c r="X154" s="1"/>
      <c r="Y154" s="1"/>
      <c r="Z154" s="1"/>
      <c r="AA154" s="1"/>
      <c r="AB154" s="25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s="78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5"/>
      <c r="U155" s="25"/>
      <c r="V155" s="77"/>
      <c r="W155" s="1"/>
      <c r="X155" s="1"/>
      <c r="Y155" s="1"/>
      <c r="Z155" s="1"/>
      <c r="AA155" s="1"/>
      <c r="AB155" s="25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s="78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5"/>
      <c r="U156" s="25"/>
      <c r="V156" s="77"/>
      <c r="W156" s="1"/>
      <c r="X156" s="1"/>
      <c r="Y156" s="1"/>
      <c r="Z156" s="1"/>
      <c r="AA156" s="1"/>
      <c r="AB156" s="25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s="78" customFormat="1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5"/>
      <c r="U157" s="25"/>
      <c r="V157" s="77"/>
      <c r="W157" s="1"/>
      <c r="X157" s="1"/>
      <c r="Y157" s="1"/>
      <c r="Z157" s="1"/>
      <c r="AA157" s="1"/>
      <c r="AB157" s="25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s="78" customFormat="1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5"/>
      <c r="U158" s="25"/>
      <c r="V158" s="77"/>
      <c r="W158" s="1"/>
      <c r="X158" s="1"/>
      <c r="Y158" s="1"/>
      <c r="Z158" s="1"/>
      <c r="AA158" s="1"/>
      <c r="AB158" s="25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s="78" customFormat="1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5"/>
      <c r="U159" s="25"/>
      <c r="V159" s="77"/>
      <c r="W159" s="1"/>
      <c r="X159" s="1"/>
      <c r="Y159" s="1"/>
      <c r="Z159" s="1"/>
      <c r="AA159" s="1"/>
      <c r="AB159" s="25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s="78" customFormat="1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5"/>
      <c r="U160" s="25"/>
      <c r="V160" s="77"/>
      <c r="W160" s="1"/>
      <c r="X160" s="1"/>
      <c r="Y160" s="1"/>
      <c r="Z160" s="1"/>
      <c r="AA160" s="1"/>
      <c r="AB160" s="25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s="78" customFormat="1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5"/>
      <c r="U161" s="25"/>
      <c r="V161" s="77"/>
      <c r="W161" s="1"/>
      <c r="X161" s="1"/>
      <c r="Y161" s="1"/>
      <c r="Z161" s="1"/>
      <c r="AA161" s="1"/>
      <c r="AB161" s="25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s="78" customFormat="1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5"/>
      <c r="U162" s="25"/>
      <c r="V162" s="77"/>
      <c r="W162" s="1"/>
      <c r="X162" s="1"/>
      <c r="Y162" s="1"/>
      <c r="Z162" s="1"/>
      <c r="AA162" s="1"/>
      <c r="AB162" s="25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s="78" customFormat="1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5"/>
      <c r="U163" s="25"/>
      <c r="V163" s="77"/>
      <c r="W163" s="1"/>
      <c r="X163" s="1"/>
      <c r="Y163" s="1"/>
      <c r="Z163" s="1"/>
      <c r="AA163" s="1"/>
      <c r="AB163" s="25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s="78" customFormat="1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5"/>
      <c r="U164" s="25"/>
      <c r="V164" s="77"/>
      <c r="W164" s="1"/>
      <c r="X164" s="1"/>
      <c r="Y164" s="1"/>
      <c r="Z164" s="1"/>
      <c r="AA164" s="1"/>
      <c r="AB164" s="25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s="78" customFormat="1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5"/>
      <c r="U165" s="25"/>
      <c r="V165" s="77"/>
      <c r="W165" s="1"/>
      <c r="X165" s="1"/>
      <c r="Y165" s="1"/>
      <c r="Z165" s="1"/>
      <c r="AA165" s="1"/>
      <c r="AB165" s="25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s="78" customFormat="1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5"/>
      <c r="U166" s="25"/>
      <c r="V166" s="77"/>
      <c r="W166" s="1"/>
      <c r="X166" s="1"/>
      <c r="Y166" s="1"/>
      <c r="Z166" s="1"/>
      <c r="AA166" s="1"/>
      <c r="AB166" s="25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s="78" customFormat="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5"/>
      <c r="U167" s="25"/>
      <c r="V167" s="77"/>
      <c r="W167" s="1"/>
      <c r="X167" s="1"/>
      <c r="Y167" s="1"/>
      <c r="Z167" s="1"/>
      <c r="AA167" s="1"/>
      <c r="AB167" s="25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s="78" customFormat="1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5"/>
      <c r="U168" s="25"/>
      <c r="V168" s="77"/>
      <c r="W168" s="1"/>
      <c r="X168" s="1"/>
      <c r="Y168" s="1"/>
      <c r="Z168" s="1"/>
      <c r="AA168" s="1"/>
      <c r="AB168" s="25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s="78" customFormat="1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5"/>
      <c r="U169" s="25"/>
      <c r="V169" s="77"/>
      <c r="W169" s="1"/>
      <c r="X169" s="1"/>
      <c r="Y169" s="1"/>
      <c r="Z169" s="1"/>
      <c r="AA169" s="1"/>
      <c r="AB169" s="25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</sheetData>
  <sortState ref="C8:AF10">
    <sortCondition ref="C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2019-01-26T12:26:12Z</dcterms:modified>
</cp:coreProperties>
</file>