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M14" i="1" l="1"/>
  <c r="L14" i="1"/>
  <c r="K14" i="1"/>
  <c r="I14" i="1"/>
  <c r="H14" i="1"/>
  <c r="G14" i="1"/>
  <c r="F14" i="1"/>
  <c r="E14" i="1"/>
  <c r="O14" i="1"/>
  <c r="AE14" i="1" l="1"/>
  <c r="AD14" i="1"/>
  <c r="AC14" i="1"/>
  <c r="AB14" i="1"/>
  <c r="AA14" i="1"/>
  <c r="Z14" i="1"/>
  <c r="Y14" i="1"/>
  <c r="X14" i="1"/>
  <c r="W14" i="1"/>
  <c r="V14" i="1"/>
  <c r="U14" i="1"/>
  <c r="T14" i="1"/>
  <c r="I19" i="1"/>
  <c r="M19" i="1" s="1"/>
  <c r="S14" i="1"/>
  <c r="H19" i="1"/>
  <c r="R14" i="1"/>
  <c r="G19" i="1"/>
  <c r="Q14" i="1"/>
  <c r="F19" i="1"/>
  <c r="K19" i="1" s="1"/>
  <c r="P14" i="1"/>
  <c r="E19" i="1"/>
  <c r="E21" i="1" s="1"/>
  <c r="I18" i="1"/>
  <c r="H18" i="1"/>
  <c r="H21" i="1" s="1"/>
  <c r="G18" i="1"/>
  <c r="F18" i="1"/>
  <c r="F21" i="1" s="1"/>
  <c r="E18" i="1"/>
  <c r="O18" i="1"/>
  <c r="O21" i="1" s="1"/>
  <c r="N14" i="1"/>
  <c r="N18" i="1" s="1"/>
  <c r="I21" i="1"/>
  <c r="L19" i="1"/>
  <c r="D15" i="1"/>
  <c r="G21" i="1" l="1"/>
  <c r="L21" i="1"/>
  <c r="M18" i="1"/>
  <c r="L18" i="1"/>
  <c r="K18" i="1"/>
  <c r="N21" i="1"/>
  <c r="K21" i="1"/>
  <c r="M21" i="1"/>
</calcChain>
</file>

<file path=xl/sharedStrings.xml><?xml version="1.0" encoding="utf-8"?>
<sst xmlns="http://schemas.openxmlformats.org/spreadsheetml/2006/main" count="93" uniqueCount="58">
  <si>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</si>
  <si>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</si>
  <si>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</si>
  <si>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</si>
  <si>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</si>
  <si>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</si>
  <si>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</si>
  <si>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</si>
  <si>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</si>
  <si>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</si>
  <si>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</si>
  <si>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</si>
  <si>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</si>
  <si>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</si>
  <si>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</si>
  <si>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</si>
  <si>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</si>
  <si>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</si>
  <si>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</si>
  <si>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</si>
  <si>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</si>
  <si>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</si>
  <si>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</si>
  <si>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</si>
  <si>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</si>
  <si>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</si>
  <si>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</si>
  <si>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</si>
  <si>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</si>
  <si>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</si>
  <si>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</si>
  <si>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</si>
  <si>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</si>
  <si>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</si>
  <si>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</si>
  <si>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</si>
  <si>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</si>
  <si>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</si>
  <si>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</si>
  <si>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</si>
  <si>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YPJ</t>
  </si>
  <si>
    <t>8.</t>
  </si>
  <si>
    <t>Seurat</t>
  </si>
  <si>
    <t>YPJ = Ylihärmän Pesis-Junkkarit  (1996)</t>
  </si>
  <si>
    <t>Ella Mäki</t>
  </si>
  <si>
    <t>play off</t>
  </si>
  <si>
    <t>suomensarja</t>
  </si>
  <si>
    <t>09.07. 2011  YPJ - Kirittäret  0-2  (2-14, 2-4)</t>
  </si>
  <si>
    <t xml:space="preserve">  15 v   3 kk 28 pv</t>
  </si>
  <si>
    <t>ykköspesis</t>
  </si>
  <si>
    <t>11.3.1996   Ylihärmä</t>
  </si>
  <si>
    <t>LaVe = Lappajärven Veikot  (1911)</t>
  </si>
  <si>
    <t>LaVe</t>
  </si>
  <si>
    <t>11.</t>
  </si>
  <si>
    <t>23.  ottelu</t>
  </si>
  <si>
    <t>01.08. 2017  SMJ - LaVe  1-0  (8-6, 3-3)</t>
  </si>
  <si>
    <t>NJ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</si>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</sst>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4" borderId="14" xfId="0" applyFont="1" applyFill="1" applyBorder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8.28515625" style="81" customWidth="1"/>
    <col min="5" max="12" width="5.7109375" style="81" customWidth="1"/>
    <col min="13" max="13" width="6.28515625" style="81" customWidth="1"/>
    <col min="14" max="14" width="8.710937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3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 t="s">
        <v>50</v>
      </c>
      <c r="F1" s="5"/>
      <c r="G1" s="5"/>
      <c r="H1" s="6"/>
      <c r="I1" s="3"/>
      <c r="J1" s="5"/>
      <c r="K1" s="5"/>
      <c r="L1" s="5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2011</v>
      </c>
      <c r="C4" s="27" t="s">
        <v>41</v>
      </c>
      <c r="D4" s="28" t="s">
        <v>40</v>
      </c>
      <c r="E4" s="27">
        <v>1</v>
      </c>
      <c r="F4" s="27">
        <v>0</v>
      </c>
      <c r="G4" s="27">
        <v>0</v>
      </c>
      <c r="H4" s="27">
        <v>1</v>
      </c>
      <c r="I4" s="27">
        <v>1</v>
      </c>
      <c r="J4" s="27">
        <v>1</v>
      </c>
      <c r="K4" s="27">
        <v>0</v>
      </c>
      <c r="L4" s="27">
        <v>0</v>
      </c>
      <c r="M4" s="27">
        <v>0</v>
      </c>
      <c r="N4" s="29">
        <v>0.33300000000000002</v>
      </c>
      <c r="O4" s="30">
        <v>3</v>
      </c>
      <c r="P4" s="27">
        <v>1</v>
      </c>
      <c r="Q4" s="27">
        <v>0</v>
      </c>
      <c r="R4" s="27">
        <v>0</v>
      </c>
      <c r="S4" s="27">
        <v>0</v>
      </c>
      <c r="T4" s="27">
        <v>0</v>
      </c>
      <c r="U4" s="31"/>
      <c r="V4" s="31"/>
      <c r="W4" s="31"/>
      <c r="X4" s="31"/>
      <c r="Y4" s="31"/>
      <c r="Z4" s="27"/>
      <c r="AA4" s="27"/>
      <c r="AB4" s="32"/>
      <c r="AC4" s="27"/>
      <c r="AD4" s="27"/>
      <c r="AE4" s="27"/>
      <c r="AF4" s="14" t="s">
        <v>45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2012</v>
      </c>
      <c r="C5" s="27" t="s">
        <v>41</v>
      </c>
      <c r="D5" s="28" t="s">
        <v>40</v>
      </c>
      <c r="E5" s="27">
        <v>1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9">
        <v>0</v>
      </c>
      <c r="O5" s="30">
        <v>2</v>
      </c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32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s="10" customFormat="1" ht="15" customHeight="1" x14ac:dyDescent="0.2">
      <c r="A6" s="1"/>
      <c r="B6" s="82">
        <v>2013</v>
      </c>
      <c r="C6" s="82"/>
      <c r="D6" s="83" t="s">
        <v>40</v>
      </c>
      <c r="E6" s="82"/>
      <c r="F6" s="84" t="s">
        <v>46</v>
      </c>
      <c r="G6" s="82"/>
      <c r="H6" s="82"/>
      <c r="I6" s="82"/>
      <c r="J6" s="82"/>
      <c r="K6" s="82"/>
      <c r="L6" s="82"/>
      <c r="M6" s="82"/>
      <c r="N6" s="85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86"/>
      <c r="AG6" s="24"/>
      <c r="AH6" s="9"/>
      <c r="AI6" s="9"/>
      <c r="AJ6" s="9"/>
      <c r="AK6" s="9"/>
      <c r="AL6" s="9"/>
    </row>
    <row r="7" spans="1:38" s="10" customFormat="1" ht="15" customHeight="1" x14ac:dyDescent="0.2">
      <c r="A7" s="1"/>
      <c r="B7" s="82">
        <v>2014</v>
      </c>
      <c r="C7" s="82"/>
      <c r="D7" s="83" t="s">
        <v>40</v>
      </c>
      <c r="E7" s="82"/>
      <c r="F7" s="84" t="s">
        <v>46</v>
      </c>
      <c r="G7" s="82"/>
      <c r="H7" s="82"/>
      <c r="I7" s="82"/>
      <c r="J7" s="82"/>
      <c r="K7" s="82"/>
      <c r="L7" s="82"/>
      <c r="M7" s="82"/>
      <c r="N7" s="85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86"/>
      <c r="AG7" s="24"/>
      <c r="AH7" s="9"/>
      <c r="AI7" s="9"/>
      <c r="AJ7" s="9"/>
      <c r="AK7" s="9"/>
      <c r="AL7" s="9"/>
    </row>
    <row r="8" spans="1:38" s="10" customFormat="1" ht="15" customHeight="1" x14ac:dyDescent="0.2">
      <c r="A8" s="1"/>
      <c r="B8" s="87">
        <v>2015</v>
      </c>
      <c r="C8" s="87"/>
      <c r="D8" s="88" t="s">
        <v>40</v>
      </c>
      <c r="E8" s="87"/>
      <c r="F8" s="89" t="s">
        <v>49</v>
      </c>
      <c r="G8" s="92"/>
      <c r="H8" s="91"/>
      <c r="I8" s="87"/>
      <c r="J8" s="87"/>
      <c r="K8" s="87"/>
      <c r="L8" s="87"/>
      <c r="M8" s="87"/>
      <c r="N8" s="90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86"/>
      <c r="AG8" s="24"/>
      <c r="AH8" s="9"/>
      <c r="AI8" s="9"/>
      <c r="AJ8" s="9"/>
      <c r="AK8" s="9"/>
      <c r="AL8" s="9"/>
    </row>
    <row r="9" spans="1:38" s="10" customFormat="1" ht="15" customHeight="1" x14ac:dyDescent="0.2">
      <c r="A9" s="1"/>
      <c r="B9" s="87">
        <v>2016</v>
      </c>
      <c r="C9" s="87"/>
      <c r="D9" s="88" t="s">
        <v>52</v>
      </c>
      <c r="E9" s="87"/>
      <c r="F9" s="89" t="s">
        <v>49</v>
      </c>
      <c r="G9" s="92"/>
      <c r="H9" s="91"/>
      <c r="I9" s="87"/>
      <c r="J9" s="87"/>
      <c r="K9" s="87"/>
      <c r="L9" s="87"/>
      <c r="M9" s="87"/>
      <c r="N9" s="90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8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2017</v>
      </c>
      <c r="C10" s="27" t="s">
        <v>53</v>
      </c>
      <c r="D10" s="28" t="s">
        <v>52</v>
      </c>
      <c r="E10" s="27">
        <v>24</v>
      </c>
      <c r="F10" s="27">
        <v>0</v>
      </c>
      <c r="G10" s="27">
        <v>1</v>
      </c>
      <c r="H10" s="27">
        <v>4</v>
      </c>
      <c r="I10" s="27">
        <v>43</v>
      </c>
      <c r="J10" s="27">
        <v>12</v>
      </c>
      <c r="K10" s="27">
        <v>17</v>
      </c>
      <c r="L10" s="27">
        <v>13</v>
      </c>
      <c r="M10" s="27">
        <v>1</v>
      </c>
      <c r="N10" s="29">
        <v>0.36130000000000001</v>
      </c>
      <c r="O10" s="30">
        <v>119</v>
      </c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32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s="10" customFormat="1" ht="15" customHeight="1" x14ac:dyDescent="0.2">
      <c r="A11" s="1"/>
      <c r="B11" s="87">
        <v>2018</v>
      </c>
      <c r="C11" s="87"/>
      <c r="D11" s="88" t="s">
        <v>56</v>
      </c>
      <c r="E11" s="87"/>
      <c r="F11" s="89" t="s">
        <v>49</v>
      </c>
      <c r="G11" s="92"/>
      <c r="H11" s="91"/>
      <c r="I11" s="87"/>
      <c r="J11" s="87"/>
      <c r="K11" s="87"/>
      <c r="L11" s="87"/>
      <c r="M11" s="87"/>
      <c r="N11" s="90"/>
      <c r="O11" s="25"/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8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2018</v>
      </c>
      <c r="C12" s="27" t="s">
        <v>53</v>
      </c>
      <c r="D12" s="28" t="s">
        <v>52</v>
      </c>
      <c r="E12" s="27">
        <v>3</v>
      </c>
      <c r="F12" s="27">
        <v>0</v>
      </c>
      <c r="G12" s="27">
        <v>1</v>
      </c>
      <c r="H12" s="27">
        <v>1</v>
      </c>
      <c r="I12" s="27">
        <v>6</v>
      </c>
      <c r="J12" s="27">
        <v>1</v>
      </c>
      <c r="K12" s="27">
        <v>2</v>
      </c>
      <c r="L12" s="27">
        <v>2</v>
      </c>
      <c r="M12" s="27">
        <v>1</v>
      </c>
      <c r="N12" s="29">
        <v>0.375</v>
      </c>
      <c r="O12" s="30">
        <v>16</v>
      </c>
      <c r="P12" s="27"/>
      <c r="Q12" s="27"/>
      <c r="R12" s="27"/>
      <c r="S12" s="27"/>
      <c r="T12" s="27"/>
      <c r="U12" s="31"/>
      <c r="V12" s="31"/>
      <c r="W12" s="31"/>
      <c r="X12" s="31"/>
      <c r="Y12" s="31"/>
      <c r="Z12" s="27"/>
      <c r="AA12" s="27"/>
      <c r="AB12" s="32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s="10" customFormat="1" ht="15" customHeight="1" x14ac:dyDescent="0.2">
      <c r="A13" s="1"/>
      <c r="B13" s="87">
        <v>2019</v>
      </c>
      <c r="C13" s="87"/>
      <c r="D13" s="88" t="s">
        <v>56</v>
      </c>
      <c r="E13" s="87"/>
      <c r="F13" s="89" t="s">
        <v>49</v>
      </c>
      <c r="G13" s="92"/>
      <c r="H13" s="91"/>
      <c r="I13" s="87"/>
      <c r="J13" s="87"/>
      <c r="K13" s="87"/>
      <c r="L13" s="87"/>
      <c r="M13" s="87"/>
      <c r="N13" s="90"/>
      <c r="O13" s="25"/>
      <c r="P13" s="27"/>
      <c r="Q13" s="27"/>
      <c r="R13" s="27"/>
      <c r="S13" s="27"/>
      <c r="T13" s="27"/>
      <c r="U13" s="31"/>
      <c r="V13" s="31"/>
      <c r="W13" s="31"/>
      <c r="X13" s="31"/>
      <c r="Y13" s="31"/>
      <c r="Z13" s="27"/>
      <c r="AA13" s="27"/>
      <c r="AB13" s="27"/>
      <c r="AC13" s="27"/>
      <c r="AD13" s="27"/>
      <c r="AE13" s="27"/>
      <c r="AF13" s="8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>SUM(E4:E13)</f>
        <v>29</v>
      </c>
      <c r="F14" s="19">
        <f>SUM(F4:F13)</f>
        <v>0</v>
      </c>
      <c r="G14" s="19">
        <f>SUM(G4:G13)</f>
        <v>2</v>
      </c>
      <c r="H14" s="19">
        <f>SUM(H4:H13)</f>
        <v>6</v>
      </c>
      <c r="I14" s="19">
        <f>SUM(I4:I13)</f>
        <v>50</v>
      </c>
      <c r="J14" s="19">
        <v>14</v>
      </c>
      <c r="K14" s="19">
        <f>SUM(K4:K13)</f>
        <v>19</v>
      </c>
      <c r="L14" s="19">
        <f>SUM(L4:L13)</f>
        <v>15</v>
      </c>
      <c r="M14" s="19">
        <f>SUM(M4:M13)</f>
        <v>2</v>
      </c>
      <c r="N14" s="33">
        <f>PRODUCT(I14/O14)</f>
        <v>0.35714285714285715</v>
      </c>
      <c r="O14" s="34">
        <f>SUM(O4:O13)</f>
        <v>140</v>
      </c>
      <c r="P14" s="19">
        <f t="shared" ref="P14:AE14" si="0">SUM(P4:P5)</f>
        <v>1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19">
        <f t="shared" si="0"/>
        <v>0</v>
      </c>
      <c r="AB14" s="19">
        <f t="shared" si="0"/>
        <v>0</v>
      </c>
      <c r="AC14" s="19">
        <f t="shared" si="0"/>
        <v>0</v>
      </c>
      <c r="AD14" s="19">
        <f t="shared" si="0"/>
        <v>0</v>
      </c>
      <c r="AE14" s="19">
        <f t="shared" si="0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8" t="s">
        <v>2</v>
      </c>
      <c r="C15" s="35"/>
      <c r="D15" s="36">
        <f>SUM(F14:H14)+((I14-F14-G14)/3)+(E14/3)+(Z14*25)+(AA14*25)+(AB14*10)+(AC14*25)+(AD14*20)+(AE14*15)</f>
        <v>33.666666666666664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8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39"/>
      <c r="P16" s="1"/>
      <c r="Q16" s="4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2"/>
      <c r="D17" s="42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3" t="s">
        <v>38</v>
      </c>
      <c r="O17" s="25"/>
      <c r="P17" s="43" t="s">
        <v>33</v>
      </c>
      <c r="Q17" s="13"/>
      <c r="R17" s="13"/>
      <c r="S17" s="13"/>
      <c r="T17" s="44"/>
      <c r="U17" s="44"/>
      <c r="V17" s="44"/>
      <c r="W17" s="44"/>
      <c r="X17" s="44"/>
      <c r="Y17" s="13"/>
      <c r="Z17" s="13"/>
      <c r="AA17" s="13"/>
      <c r="AB17" s="13"/>
      <c r="AC17" s="13"/>
      <c r="AD17" s="13"/>
      <c r="AE17" s="13"/>
      <c r="AF17" s="4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3" t="s">
        <v>17</v>
      </c>
      <c r="C18" s="13"/>
      <c r="D18" s="46"/>
      <c r="E18" s="27">
        <f>PRODUCT(E14)</f>
        <v>29</v>
      </c>
      <c r="F18" s="27">
        <f>PRODUCT(F14)</f>
        <v>0</v>
      </c>
      <c r="G18" s="27">
        <f>PRODUCT(G14)</f>
        <v>2</v>
      </c>
      <c r="H18" s="27">
        <f>PRODUCT(H14)</f>
        <v>6</v>
      </c>
      <c r="I18" s="27">
        <f>PRODUCT(I14)</f>
        <v>50</v>
      </c>
      <c r="J18" s="1"/>
      <c r="K18" s="47">
        <f>PRODUCT((F18+G18)/E18)</f>
        <v>6.8965517241379309E-2</v>
      </c>
      <c r="L18" s="47">
        <f>PRODUCT(H18/E18)</f>
        <v>0.20689655172413793</v>
      </c>
      <c r="M18" s="47">
        <f>PRODUCT(I18/E18)</f>
        <v>1.7241379310344827</v>
      </c>
      <c r="N18" s="48">
        <f>PRODUCT(N14)</f>
        <v>0.35714285714285715</v>
      </c>
      <c r="O18" s="25">
        <f>PRODUCT(O14)</f>
        <v>140</v>
      </c>
      <c r="P18" s="49" t="s">
        <v>34</v>
      </c>
      <c r="Q18" s="50"/>
      <c r="R18" s="50"/>
      <c r="S18" s="51" t="s">
        <v>47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 t="s">
        <v>39</v>
      </c>
      <c r="AE18" s="51"/>
      <c r="AF18" s="53" t="s">
        <v>48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4" t="s">
        <v>18</v>
      </c>
      <c r="C19" s="55"/>
      <c r="D19" s="56"/>
      <c r="E19" s="27">
        <f>PRODUCT(P14)</f>
        <v>1</v>
      </c>
      <c r="F19" s="27">
        <f>PRODUCT(Q14)</f>
        <v>0</v>
      </c>
      <c r="G19" s="27">
        <f>PRODUCT(R14)</f>
        <v>0</v>
      </c>
      <c r="H19" s="27">
        <f>PRODUCT(S14)</f>
        <v>0</v>
      </c>
      <c r="I19" s="27">
        <f>PRODUCT(T14)</f>
        <v>0</v>
      </c>
      <c r="J19" s="1"/>
      <c r="K19" s="47">
        <f>PRODUCT((F19+G19)/E19)</f>
        <v>0</v>
      </c>
      <c r="L19" s="47">
        <f>PRODUCT(H19/E19)</f>
        <v>0</v>
      </c>
      <c r="M19" s="47">
        <f>PRODUCT(I19/E19)</f>
        <v>0</v>
      </c>
      <c r="N19" s="29">
        <v>0</v>
      </c>
      <c r="O19" s="25">
        <v>6</v>
      </c>
      <c r="P19" s="57" t="s">
        <v>35</v>
      </c>
      <c r="Q19" s="58"/>
      <c r="R19" s="58"/>
      <c r="S19" s="59" t="s">
        <v>55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 t="s">
        <v>54</v>
      </c>
      <c r="AE19" s="59"/>
      <c r="AF19" s="61" t="s">
        <v>48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2" t="s">
        <v>19</v>
      </c>
      <c r="C20" s="63"/>
      <c r="D20" s="64"/>
      <c r="E20" s="31"/>
      <c r="F20" s="31"/>
      <c r="G20" s="31"/>
      <c r="H20" s="31"/>
      <c r="I20" s="31"/>
      <c r="J20" s="1"/>
      <c r="K20" s="65"/>
      <c r="L20" s="65"/>
      <c r="M20" s="65"/>
      <c r="N20" s="66"/>
      <c r="O20" s="25"/>
      <c r="P20" s="57" t="s">
        <v>36</v>
      </c>
      <c r="Q20" s="58"/>
      <c r="R20" s="58"/>
      <c r="S20" s="59" t="s">
        <v>47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 t="s">
        <v>39</v>
      </c>
      <c r="AE20" s="59"/>
      <c r="AF20" s="61" t="s">
        <v>48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7" t="s">
        <v>20</v>
      </c>
      <c r="C21" s="68"/>
      <c r="D21" s="69"/>
      <c r="E21" s="19">
        <f>SUM(E18:E20)</f>
        <v>30</v>
      </c>
      <c r="F21" s="19">
        <f>SUM(F18:F20)</f>
        <v>0</v>
      </c>
      <c r="G21" s="19">
        <f>SUM(G18:G20)</f>
        <v>2</v>
      </c>
      <c r="H21" s="19">
        <f>SUM(H18:H20)</f>
        <v>6</v>
      </c>
      <c r="I21" s="19">
        <f>SUM(I18:I20)</f>
        <v>50</v>
      </c>
      <c r="J21" s="1"/>
      <c r="K21" s="70">
        <f>PRODUCT((F21+G21)/E21)</f>
        <v>6.6666666666666666E-2</v>
      </c>
      <c r="L21" s="70">
        <f>PRODUCT(H21/E21)</f>
        <v>0.2</v>
      </c>
      <c r="M21" s="70">
        <f>PRODUCT(I21/E21)</f>
        <v>1.6666666666666667</v>
      </c>
      <c r="N21" s="33">
        <f>PRODUCT(I21/O21)</f>
        <v>0.34246575342465752</v>
      </c>
      <c r="O21" s="25">
        <f>SUM(O18:O20)</f>
        <v>146</v>
      </c>
      <c r="P21" s="71" t="s">
        <v>37</v>
      </c>
      <c r="Q21" s="72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4"/>
      <c r="AE21" s="73"/>
      <c r="AF21" s="75"/>
      <c r="AG21" s="24"/>
      <c r="AH21" s="9"/>
      <c r="AI21" s="9"/>
      <c r="AJ21" s="9"/>
      <c r="AK21" s="9"/>
      <c r="AL21" s="9"/>
    </row>
    <row r="22" spans="1:38" s="10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0"/>
      <c r="O22" s="25"/>
      <c r="P22" s="1"/>
      <c r="Q22" s="40"/>
      <c r="R22" s="1"/>
      <c r="S22" s="1"/>
      <c r="T22" s="25"/>
      <c r="U22" s="25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4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42</v>
      </c>
      <c r="C23" s="1"/>
      <c r="D23" s="1" t="s">
        <v>43</v>
      </c>
      <c r="E23" s="1"/>
      <c r="F23" s="1"/>
      <c r="G23" s="1"/>
      <c r="H23" s="1"/>
      <c r="I23" s="1"/>
      <c r="J23" s="1"/>
      <c r="K23" s="1"/>
      <c r="L23" s="1"/>
      <c r="M23" s="1"/>
      <c r="N23" s="40"/>
      <c r="O23" s="25"/>
      <c r="P23" s="1"/>
      <c r="Q23" s="40"/>
      <c r="R23" s="1"/>
      <c r="S23" s="1"/>
      <c r="T23" s="25"/>
      <c r="U23" s="25"/>
      <c r="V23" s="76"/>
      <c r="W23" s="1"/>
      <c r="X23" s="1"/>
      <c r="Y23" s="1"/>
      <c r="Z23" s="1"/>
      <c r="AA23" s="1"/>
      <c r="AB23" s="1"/>
      <c r="AC23" s="1"/>
      <c r="AD23" s="1"/>
      <c r="AE23" s="1"/>
      <c r="AF23" s="4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40"/>
      <c r="D24" s="1" t="s">
        <v>51</v>
      </c>
      <c r="E24" s="1"/>
      <c r="F24" s="25"/>
      <c r="G24" s="25"/>
      <c r="H24" s="1"/>
      <c r="I24" s="1"/>
      <c r="J24" s="1"/>
      <c r="K24" s="1"/>
      <c r="L24" s="1"/>
      <c r="M24" s="1"/>
      <c r="N24" s="40"/>
      <c r="O24" s="25"/>
      <c r="P24" s="1"/>
      <c r="Q24" s="40"/>
      <c r="R24" s="1"/>
      <c r="S24" s="1"/>
      <c r="T24" s="25"/>
      <c r="U24" s="25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4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40"/>
      <c r="D25" s="1" t="s">
        <v>57</v>
      </c>
      <c r="E25" s="1"/>
      <c r="F25" s="25"/>
      <c r="G25" s="25"/>
      <c r="H25" s="1"/>
      <c r="I25" s="1"/>
      <c r="J25" s="1"/>
      <c r="K25" s="1"/>
      <c r="L25" s="1"/>
      <c r="M25" s="1"/>
      <c r="N25" s="40"/>
      <c r="O25" s="25"/>
      <c r="P25" s="1"/>
      <c r="Q25" s="40"/>
      <c r="R25" s="1"/>
      <c r="S25" s="1"/>
      <c r="T25" s="25"/>
      <c r="U25" s="25"/>
      <c r="V25" s="76"/>
      <c r="W25" s="1"/>
      <c r="X25" s="1"/>
      <c r="Y25" s="1"/>
      <c r="Z25" s="1"/>
      <c r="AA25" s="1"/>
      <c r="AB25" s="1"/>
      <c r="AC25" s="1"/>
      <c r="AD25" s="1"/>
      <c r="AE25" s="1"/>
      <c r="AF25" s="4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0"/>
      <c r="O26" s="25"/>
      <c r="P26" s="1"/>
      <c r="Q26" s="40"/>
      <c r="R26" s="1"/>
      <c r="S26" s="1"/>
      <c r="T26" s="25"/>
      <c r="U26" s="25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41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7"/>
      <c r="N27" s="77"/>
      <c r="O27" s="25"/>
      <c r="P27" s="1"/>
      <c r="Q27" s="40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9"/>
      <c r="AH27" s="9"/>
      <c r="AI27" s="9"/>
      <c r="AJ27" s="9"/>
      <c r="AK27" s="9"/>
      <c r="AL27" s="9"/>
    </row>
    <row r="28" spans="1:38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0"/>
      <c r="R28" s="1"/>
      <c r="S28" s="1"/>
      <c r="T28" s="25"/>
      <c r="U28" s="25"/>
      <c r="V28" s="76"/>
      <c r="W28" s="1"/>
      <c r="X28" s="1"/>
      <c r="Y28" s="1"/>
      <c r="Z28" s="1"/>
      <c r="AA28" s="1"/>
      <c r="AB28" s="1"/>
      <c r="AC28" s="1"/>
      <c r="AD28" s="1"/>
      <c r="AE28" s="1"/>
      <c r="AF28" s="41"/>
      <c r="AG28" s="9"/>
      <c r="AH28" s="9"/>
      <c r="AI28" s="9"/>
      <c r="AJ28" s="9"/>
      <c r="AK28" s="9"/>
      <c r="AL28" s="9"/>
    </row>
    <row r="29" spans="1:38" s="7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0"/>
      <c r="R29" s="1"/>
      <c r="S29" s="1"/>
      <c r="T29" s="25"/>
      <c r="U29" s="25"/>
      <c r="V29" s="76"/>
      <c r="W29" s="76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9"/>
      <c r="AI29" s="9"/>
      <c r="AJ29" s="9"/>
      <c r="AK29" s="9"/>
      <c r="AL29" s="9"/>
    </row>
    <row r="30" spans="1:38" s="7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0"/>
      <c r="R30" s="1"/>
      <c r="S30" s="1"/>
      <c r="T30" s="25"/>
      <c r="U30" s="25"/>
      <c r="V30" s="76"/>
      <c r="W30" s="76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40"/>
      <c r="D31" s="1"/>
      <c r="E31" s="1"/>
      <c r="F31" s="25"/>
      <c r="G31" s="25"/>
      <c r="H31" s="25"/>
      <c r="I31" s="1"/>
      <c r="J31" s="1"/>
      <c r="K31" s="1"/>
      <c r="L31" s="1"/>
      <c r="M31" s="1"/>
      <c r="N31" s="1"/>
      <c r="O31" s="79"/>
      <c r="P31" s="1"/>
      <c r="Q31" s="40"/>
      <c r="R31" s="1"/>
      <c r="S31" s="1"/>
      <c r="T31" s="25"/>
      <c r="U31" s="25"/>
      <c r="V31" s="25"/>
      <c r="W31" s="1"/>
      <c r="X31" s="1"/>
      <c r="Y31" s="1"/>
      <c r="Z31" s="1"/>
      <c r="AA31" s="1"/>
      <c r="AB31" s="1"/>
      <c r="AC31" s="1"/>
      <c r="AD31" s="9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40"/>
      <c r="D32" s="1"/>
      <c r="E32" s="1"/>
      <c r="F32" s="25"/>
      <c r="G32" s="25"/>
      <c r="H32" s="25"/>
      <c r="I32" s="1"/>
      <c r="J32" s="1"/>
      <c r="K32" s="1"/>
      <c r="L32" s="1"/>
      <c r="M32" s="1"/>
      <c r="N32" s="1"/>
      <c r="O32" s="79"/>
      <c r="P32" s="1"/>
      <c r="Q32" s="40"/>
      <c r="R32" s="1"/>
      <c r="S32" s="1"/>
      <c r="T32" s="25"/>
      <c r="U32" s="25"/>
      <c r="V32" s="25"/>
      <c r="W32" s="1"/>
      <c r="X32" s="1"/>
      <c r="Y32" s="1"/>
      <c r="Z32" s="1"/>
      <c r="AA32" s="1"/>
      <c r="AB32" s="1"/>
      <c r="AC32" s="1"/>
      <c r="AD32" s="9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40"/>
      <c r="D33" s="1"/>
      <c r="E33" s="1"/>
      <c r="F33" s="25"/>
      <c r="G33" s="25"/>
      <c r="H33" s="25"/>
      <c r="I33" s="1"/>
      <c r="J33" s="1"/>
      <c r="K33" s="1"/>
      <c r="L33" s="1"/>
      <c r="M33" s="1"/>
      <c r="N33" s="1"/>
      <c r="O33" s="79"/>
      <c r="P33" s="1"/>
      <c r="Q33" s="40"/>
      <c r="R33" s="1"/>
      <c r="S33" s="1"/>
      <c r="T33" s="25"/>
      <c r="U33" s="25"/>
      <c r="V33" s="25"/>
      <c r="W33" s="1"/>
      <c r="X33" s="1"/>
      <c r="Y33" s="1"/>
      <c r="Z33" s="1"/>
      <c r="AA33" s="1"/>
      <c r="AB33" s="1"/>
      <c r="AC33" s="1"/>
      <c r="AD33" s="9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40"/>
      <c r="D34" s="1"/>
      <c r="E34" s="1"/>
      <c r="F34" s="25"/>
      <c r="G34" s="25"/>
      <c r="H34" s="25"/>
      <c r="I34" s="1"/>
      <c r="J34" s="1"/>
      <c r="K34" s="1"/>
      <c r="L34" s="1"/>
      <c r="M34" s="1"/>
      <c r="N34" s="1"/>
      <c r="O34" s="79"/>
      <c r="P34" s="1"/>
      <c r="Q34" s="40"/>
      <c r="R34" s="1"/>
      <c r="S34" s="1"/>
      <c r="T34" s="25"/>
      <c r="U34" s="25"/>
      <c r="V34" s="25"/>
      <c r="W34" s="1"/>
      <c r="X34" s="1"/>
      <c r="Y34" s="1"/>
      <c r="Z34" s="1"/>
      <c r="AA34" s="1"/>
      <c r="AB34" s="1"/>
      <c r="AC34" s="1"/>
      <c r="AD34" s="9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0"/>
      <c r="R35" s="1"/>
      <c r="S35" s="1"/>
      <c r="T35" s="25"/>
      <c r="U35" s="25"/>
      <c r="V35" s="76"/>
      <c r="W35" s="76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0"/>
      <c r="R36" s="1"/>
      <c r="S36" s="1"/>
      <c r="T36" s="25"/>
      <c r="U36" s="25"/>
      <c r="V36" s="76"/>
      <c r="W36" s="76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78"/>
      <c r="AI36" s="78"/>
      <c r="AJ36" s="78"/>
      <c r="AK36" s="78"/>
      <c r="AL36" s="7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0"/>
      <c r="R37" s="1"/>
      <c r="S37" s="1"/>
      <c r="T37" s="25"/>
      <c r="U37" s="25"/>
      <c r="V37" s="76"/>
      <c r="W37" s="76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78"/>
      <c r="AI37" s="78"/>
      <c r="AJ37" s="78"/>
      <c r="AK37" s="78"/>
      <c r="AL37" s="78"/>
    </row>
    <row r="38" spans="1:38" ht="15" customHeight="1" x14ac:dyDescent="0.25">
      <c r="A38" s="8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0"/>
      <c r="R38" s="1"/>
      <c r="S38" s="1"/>
      <c r="T38" s="25"/>
      <c r="U38" s="25"/>
      <c r="V38" s="76"/>
      <c r="W38" s="76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8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0"/>
      <c r="R39" s="1"/>
      <c r="S39" s="1"/>
      <c r="T39" s="25"/>
      <c r="U39" s="25"/>
      <c r="V39" s="76"/>
      <c r="W39" s="76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0"/>
      <c r="R40" s="1"/>
      <c r="S40" s="1"/>
      <c r="T40" s="25"/>
      <c r="U40" s="25"/>
      <c r="V40" s="76"/>
      <c r="W40" s="76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8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0"/>
      <c r="R41" s="1"/>
      <c r="S41" s="1"/>
      <c r="T41" s="25"/>
      <c r="U41" s="25"/>
      <c r="V41" s="76"/>
      <c r="W41" s="76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0"/>
      <c r="R42" s="1"/>
      <c r="S42" s="1"/>
      <c r="T42" s="25"/>
      <c r="U42" s="25"/>
      <c r="V42" s="76"/>
      <c r="W42" s="76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0"/>
      <c r="O43" s="25"/>
      <c r="P43" s="1"/>
      <c r="Q43" s="40"/>
      <c r="R43" s="1"/>
      <c r="S43" s="1"/>
      <c r="T43" s="25"/>
      <c r="U43" s="25"/>
      <c r="V43" s="76"/>
      <c r="W43" s="1"/>
      <c r="X43" s="1"/>
      <c r="Y43" s="1"/>
      <c r="Z43" s="1"/>
      <c r="AA43" s="1"/>
      <c r="AB43" s="1"/>
      <c r="AC43" s="1"/>
      <c r="AD43" s="1"/>
      <c r="AE43" s="1"/>
      <c r="AF43" s="41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0"/>
      <c r="O44" s="25"/>
      <c r="P44" s="1"/>
      <c r="Q44" s="40"/>
      <c r="R44" s="1"/>
      <c r="S44" s="1"/>
      <c r="T44" s="25"/>
      <c r="U44" s="25"/>
      <c r="V44" s="76"/>
      <c r="W44" s="1"/>
      <c r="X44" s="1"/>
      <c r="Y44" s="1"/>
      <c r="Z44" s="1"/>
      <c r="AA44" s="1"/>
      <c r="AB44" s="1"/>
      <c r="AC44" s="1"/>
      <c r="AD44" s="1"/>
      <c r="AE44" s="1"/>
      <c r="AF44" s="41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0"/>
      <c r="O45" s="25"/>
      <c r="P45" s="1"/>
      <c r="Q45" s="40"/>
      <c r="R45" s="1"/>
      <c r="S45" s="1"/>
      <c r="T45" s="25"/>
      <c r="U45" s="25"/>
      <c r="V45" s="76"/>
      <c r="W45" s="1"/>
      <c r="X45" s="1"/>
      <c r="Y45" s="1"/>
      <c r="Z45" s="1"/>
      <c r="AA45" s="1"/>
      <c r="AB45" s="1"/>
      <c r="AC45" s="1"/>
      <c r="AD45" s="1"/>
      <c r="AE45" s="1"/>
      <c r="AF45" s="41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0"/>
      <c r="O46" s="25"/>
      <c r="P46" s="1"/>
      <c r="Q46" s="40"/>
      <c r="R46" s="1"/>
      <c r="S46" s="1"/>
      <c r="T46" s="25"/>
      <c r="U46" s="25"/>
      <c r="V46" s="76"/>
      <c r="W46" s="1"/>
      <c r="X46" s="1"/>
      <c r="Y46" s="1"/>
      <c r="Z46" s="1"/>
      <c r="AA46" s="1"/>
      <c r="AB46" s="1"/>
      <c r="AC46" s="1"/>
      <c r="AD46" s="1"/>
      <c r="AE46" s="1"/>
      <c r="AF46" s="41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0"/>
      <c r="O47" s="25"/>
      <c r="P47" s="1"/>
      <c r="Q47" s="40"/>
      <c r="R47" s="1"/>
      <c r="S47" s="1"/>
      <c r="T47" s="25"/>
      <c r="U47" s="25"/>
      <c r="V47" s="76"/>
      <c r="W47" s="1"/>
      <c r="X47" s="1"/>
      <c r="Y47" s="1"/>
      <c r="Z47" s="1"/>
      <c r="AA47" s="1"/>
      <c r="AB47" s="1"/>
      <c r="AC47" s="1"/>
      <c r="AD47" s="1"/>
      <c r="AE47" s="1"/>
      <c r="AF47" s="4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2019-09-02T08:43:21Z</dcterms:modified>
</cp:coreProperties>
</file>