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6" i="1"/>
  <c r="O5" i="1"/>
  <c r="O10" i="1"/>
  <c r="O17" i="1"/>
  <c r="M10" i="1"/>
  <c r="AE10" i="1"/>
  <c r="AD10" i="1"/>
  <c r="AC10" i="1"/>
  <c r="AB10" i="1"/>
  <c r="AA10" i="1"/>
  <c r="Z10" i="1"/>
  <c r="Y10" i="1"/>
  <c r="I16" i="1"/>
  <c r="N16" i="1" s="1"/>
  <c r="X10" i="1"/>
  <c r="H16" i="1"/>
  <c r="L16" i="1" s="1"/>
  <c r="W10" i="1"/>
  <c r="G16" i="1"/>
  <c r="V10" i="1"/>
  <c r="F16" i="1"/>
  <c r="U10" i="1"/>
  <c r="E16" i="1"/>
  <c r="T10" i="1"/>
  <c r="S10" i="1"/>
  <c r="R10" i="1"/>
  <c r="Q10" i="1"/>
  <c r="P10" i="1"/>
  <c r="L10" i="1"/>
  <c r="K10" i="1"/>
  <c r="J10" i="1"/>
  <c r="I10" i="1"/>
  <c r="I14" i="1"/>
  <c r="I17" i="1" s="1"/>
  <c r="H10" i="1"/>
  <c r="H14" i="1"/>
  <c r="H17" i="1" s="1"/>
  <c r="G10" i="1"/>
  <c r="G14" i="1"/>
  <c r="G17" i="1" s="1"/>
  <c r="F10" i="1"/>
  <c r="F14" i="1" s="1"/>
  <c r="E10" i="1"/>
  <c r="E14" i="1" s="1"/>
  <c r="M16" i="1"/>
  <c r="N14" i="1"/>
  <c r="D11" i="1"/>
  <c r="K16" i="1"/>
  <c r="M14" i="1" l="1"/>
  <c r="E17" i="1"/>
  <c r="L14" i="1"/>
  <c r="L17" i="1"/>
  <c r="K14" i="1"/>
  <c r="F17" i="1"/>
  <c r="K17" i="1" s="1"/>
  <c r="M17" i="1"/>
  <c r="N17" i="1"/>
</calcChain>
</file>

<file path=xl/sharedStrings.xml><?xml version="1.0" encoding="utf-8"?>
<sst xmlns="http://schemas.openxmlformats.org/spreadsheetml/2006/main" count="77" uniqueCount="50">
  <si>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</si>
  <si>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</si>
  <si>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</si>
  <si>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</si>
  <si>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</si>
  <si>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</si>
  <si>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</si>
  <si>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</si>
  <si>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</si>
  <si>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</si>
  <si>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</si>
  <si>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</si>
  <si>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</si>
  <si>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</si>
  <si>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</si>
  <si>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</si>
  <si>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</si>
  <si>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</si>
  <si>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</si>
  <si>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</si>
  <si>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</si>
  <si>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</si>
  <si>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</si>
  <si>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</si>
  <si>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</si>
  <si>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</si>
  <si>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</si>
  <si>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</si>
  <si>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</si>
  <si>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</si>
  <si>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</si>
  <si>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</si>
  <si>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</si>
  <si>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</si>
  <si>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Iida Manninen</t>
  </si>
  <si>
    <t>Turku-Pesis</t>
  </si>
  <si>
    <t>ykköspesis</t>
  </si>
  <si>
    <t>karsintasarja</t>
  </si>
  <si>
    <t>9.</t>
  </si>
  <si>
    <t>31.12.1991</t>
  </si>
  <si>
    <t>ENSIMMÄISET</t>
  </si>
  <si>
    <t>Ottelu</t>
  </si>
  <si>
    <t>Lyöty juoksu</t>
  </si>
  <si>
    <t>Tuotu juoksu</t>
  </si>
  <si>
    <t>Kunnari</t>
  </si>
  <si>
    <t>1.  ottelu</t>
  </si>
  <si>
    <t>10.09. 2005  Turku-Pesis - Fera 2  2-1  (1-2, 5-3, 0-0, 3-2)</t>
  </si>
  <si>
    <t xml:space="preserve">  14 v   8 kk 10 pv</t>
  </si>
  <si>
    <t>tyttöjen superpesis</t>
  </si>
  <si>
    <t>Turku-Pesis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</si>
</sst>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3" xfId="0" applyFont="1" applyFill="1" applyBorder="1"/>
    <xf numFmtId="165" fontId="2" fillId="3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5.140625" style="59" customWidth="1"/>
    <col min="5" max="12" width="5.7109375" style="59" customWidth="1"/>
    <col min="13" max="13" width="6.28515625" style="59" customWidth="1"/>
    <col min="14" max="14" width="9.57031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26.855468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34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1">
        <v>2005</v>
      </c>
      <c r="C4" s="61"/>
      <c r="D4" s="60" t="s">
        <v>35</v>
      </c>
      <c r="E4" s="61"/>
      <c r="F4" s="62" t="s">
        <v>36</v>
      </c>
      <c r="G4" s="63"/>
      <c r="H4" s="64"/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>
        <v>1</v>
      </c>
      <c r="V4" s="28">
        <v>0</v>
      </c>
      <c r="W4" s="28">
        <v>1</v>
      </c>
      <c r="X4" s="28">
        <v>0</v>
      </c>
      <c r="Y4" s="28">
        <v>1</v>
      </c>
      <c r="Z4" s="27"/>
      <c r="AA4" s="27"/>
      <c r="AB4" s="27"/>
      <c r="AC4" s="27"/>
      <c r="AD4" s="27"/>
      <c r="AE4" s="27"/>
      <c r="AF4" s="65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2006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7">
        <v>2007</v>
      </c>
      <c r="C6" s="87"/>
      <c r="D6" s="88" t="s">
        <v>35</v>
      </c>
      <c r="E6" s="87"/>
      <c r="F6" s="90" t="s">
        <v>48</v>
      </c>
      <c r="G6" s="87"/>
      <c r="H6" s="87"/>
      <c r="I6" s="87"/>
      <c r="J6" s="87"/>
      <c r="K6" s="87"/>
      <c r="L6" s="87"/>
      <c r="M6" s="87"/>
      <c r="N6" s="89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7">
        <v>2008</v>
      </c>
      <c r="C7" s="87"/>
      <c r="D7" s="88" t="s">
        <v>35</v>
      </c>
      <c r="E7" s="87"/>
      <c r="F7" s="90" t="s">
        <v>48</v>
      </c>
      <c r="G7" s="87"/>
      <c r="H7" s="87"/>
      <c r="I7" s="87"/>
      <c r="J7" s="87"/>
      <c r="K7" s="87"/>
      <c r="L7" s="87"/>
      <c r="M7" s="87"/>
      <c r="N7" s="89"/>
      <c r="O7" s="37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1">
        <v>2009</v>
      </c>
      <c r="C8" s="61"/>
      <c r="D8" s="60" t="s">
        <v>49</v>
      </c>
      <c r="E8" s="61"/>
      <c r="F8" s="62" t="s">
        <v>36</v>
      </c>
      <c r="G8" s="63"/>
      <c r="H8" s="64"/>
      <c r="I8" s="61"/>
      <c r="J8" s="61"/>
      <c r="K8" s="61"/>
      <c r="L8" s="61"/>
      <c r="M8" s="61"/>
      <c r="N8" s="61"/>
      <c r="O8" s="37"/>
      <c r="P8" s="27"/>
      <c r="Q8" s="27"/>
      <c r="R8" s="27"/>
      <c r="S8" s="27"/>
      <c r="T8" s="27"/>
      <c r="U8" s="28">
        <v>1</v>
      </c>
      <c r="V8" s="28">
        <v>0</v>
      </c>
      <c r="W8" s="28">
        <v>1</v>
      </c>
      <c r="X8" s="28">
        <v>0</v>
      </c>
      <c r="Y8" s="28">
        <v>1</v>
      </c>
      <c r="Z8" s="27"/>
      <c r="AA8" s="27"/>
      <c r="AB8" s="27"/>
      <c r="AC8" s="27"/>
      <c r="AD8" s="27"/>
      <c r="AE8" s="27"/>
      <c r="AF8" s="65" t="s">
        <v>37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2009</v>
      </c>
      <c r="C9" s="27" t="s">
        <v>38</v>
      </c>
      <c r="D9" s="29" t="s">
        <v>35</v>
      </c>
      <c r="E9" s="27">
        <v>3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66">
        <v>0</v>
      </c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3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31">
        <v>0</v>
      </c>
      <c r="O10" s="32" t="e">
        <f t="shared" ref="O10:AE10" si="1">SUM(O4:O9)</f>
        <v>#DIV/0!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2</v>
      </c>
      <c r="V10" s="19">
        <f t="shared" si="1"/>
        <v>0</v>
      </c>
      <c r="W10" s="19">
        <f t="shared" si="1"/>
        <v>2</v>
      </c>
      <c r="X10" s="19">
        <f t="shared" si="1"/>
        <v>0</v>
      </c>
      <c r="Y10" s="19">
        <f t="shared" si="1"/>
        <v>2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40</v>
      </c>
      <c r="Q13" s="13"/>
      <c r="R13" s="13"/>
      <c r="S13" s="13"/>
      <c r="T13" s="67"/>
      <c r="U13" s="67"/>
      <c r="V13" s="67"/>
      <c r="W13" s="67"/>
      <c r="X13" s="67"/>
      <c r="Y13" s="13"/>
      <c r="Z13" s="13"/>
      <c r="AA13" s="13"/>
      <c r="AB13" s="12"/>
      <c r="AC13" s="13"/>
      <c r="AD13" s="13"/>
      <c r="AE13" s="13"/>
      <c r="AF13" s="6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3</v>
      </c>
      <c r="F14" s="27">
        <f>PRODUCT(F10)</f>
        <v>0</v>
      </c>
      <c r="G14" s="27">
        <f>PRODUCT(G10)</f>
        <v>0</v>
      </c>
      <c r="H14" s="27">
        <f>PRODUCT(H10)</f>
        <v>0</v>
      </c>
      <c r="I14" s="27">
        <f>PRODUCT(I10)</f>
        <v>0</v>
      </c>
      <c r="J14" s="1"/>
      <c r="K14" s="43">
        <f>PRODUCT((F14+G14)/E14)</f>
        <v>0</v>
      </c>
      <c r="L14" s="43">
        <f>PRODUCT(H14/E14)</f>
        <v>0</v>
      </c>
      <c r="M14" s="43">
        <f>PRODUCT(I14/E14)</f>
        <v>0</v>
      </c>
      <c r="N14" s="30">
        <f>PRODUCT(N10)</f>
        <v>0</v>
      </c>
      <c r="O14" s="25">
        <v>7</v>
      </c>
      <c r="P14" s="69" t="s">
        <v>41</v>
      </c>
      <c r="Q14" s="70"/>
      <c r="R14" s="70"/>
      <c r="S14" s="71" t="s">
        <v>46</v>
      </c>
      <c r="T14" s="71"/>
      <c r="U14" s="71"/>
      <c r="V14" s="71"/>
      <c r="W14" s="71"/>
      <c r="X14" s="71"/>
      <c r="Y14" s="71"/>
      <c r="Z14" s="71"/>
      <c r="AA14" s="71"/>
      <c r="AB14" s="84"/>
      <c r="AC14" s="71"/>
      <c r="AD14" s="71"/>
      <c r="AE14" s="72" t="s">
        <v>45</v>
      </c>
      <c r="AF14" s="73" t="s">
        <v>47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74" t="s">
        <v>42</v>
      </c>
      <c r="Q15" s="75"/>
      <c r="R15" s="75"/>
      <c r="S15" s="76" t="s">
        <v>46</v>
      </c>
      <c r="T15" s="76"/>
      <c r="U15" s="76"/>
      <c r="V15" s="76"/>
      <c r="W15" s="76"/>
      <c r="X15" s="76"/>
      <c r="Y15" s="76"/>
      <c r="Z15" s="76"/>
      <c r="AA15" s="76"/>
      <c r="AB15" s="85"/>
      <c r="AC15" s="76"/>
      <c r="AD15" s="76"/>
      <c r="AE15" s="77" t="s">
        <v>45</v>
      </c>
      <c r="AF15" s="78" t="s">
        <v>47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>
        <f>PRODUCT(U10)</f>
        <v>2</v>
      </c>
      <c r="F16" s="28">
        <f>PRODUCT(V10)</f>
        <v>0</v>
      </c>
      <c r="G16" s="28">
        <f>PRODUCT(W10)</f>
        <v>2</v>
      </c>
      <c r="H16" s="28">
        <f>PRODUCT(X10)</f>
        <v>0</v>
      </c>
      <c r="I16" s="28">
        <f>PRODUCT(Y10)</f>
        <v>2</v>
      </c>
      <c r="J16" s="1"/>
      <c r="K16" s="50">
        <f>PRODUCT((F16+G16)/E16)</f>
        <v>1</v>
      </c>
      <c r="L16" s="50">
        <f>PRODUCT(H16/E16)</f>
        <v>0</v>
      </c>
      <c r="M16" s="50">
        <f>PRODUCT(I16/E16)</f>
        <v>1</v>
      </c>
      <c r="N16" s="51">
        <f>PRODUCT(I16/O16)</f>
        <v>2</v>
      </c>
      <c r="O16" s="25">
        <v>1</v>
      </c>
      <c r="P16" s="74" t="s">
        <v>43</v>
      </c>
      <c r="Q16" s="75"/>
      <c r="R16" s="75"/>
      <c r="S16" s="76"/>
      <c r="T16" s="76"/>
      <c r="U16" s="76"/>
      <c r="V16" s="76"/>
      <c r="W16" s="76"/>
      <c r="X16" s="76"/>
      <c r="Y16" s="76"/>
      <c r="Z16" s="76"/>
      <c r="AA16" s="76"/>
      <c r="AB16" s="85"/>
      <c r="AC16" s="76"/>
      <c r="AD16" s="76"/>
      <c r="AE16" s="77"/>
      <c r="AF16" s="7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5</v>
      </c>
      <c r="F17" s="19">
        <f>SUM(F14:F16)</f>
        <v>0</v>
      </c>
      <c r="G17" s="19">
        <f>SUM(G14:G16)</f>
        <v>2</v>
      </c>
      <c r="H17" s="19">
        <f>SUM(H14:H16)</f>
        <v>0</v>
      </c>
      <c r="I17" s="19">
        <f>SUM(I14:I16)</f>
        <v>2</v>
      </c>
      <c r="J17" s="1"/>
      <c r="K17" s="55">
        <f>PRODUCT((F17+G17)/E17)</f>
        <v>0.4</v>
      </c>
      <c r="L17" s="55">
        <f>PRODUCT(H17/E17)</f>
        <v>0</v>
      </c>
      <c r="M17" s="55">
        <f>PRODUCT(I17/E17)</f>
        <v>0.4</v>
      </c>
      <c r="N17" s="31">
        <f>PRODUCT(I17/O17)</f>
        <v>0.25</v>
      </c>
      <c r="O17" s="25">
        <f>SUM(O14:O16)</f>
        <v>8</v>
      </c>
      <c r="P17" s="79" t="s">
        <v>44</v>
      </c>
      <c r="Q17" s="80"/>
      <c r="R17" s="80"/>
      <c r="S17" s="81"/>
      <c r="T17" s="81"/>
      <c r="U17" s="81"/>
      <c r="V17" s="81"/>
      <c r="W17" s="81"/>
      <c r="X17" s="81"/>
      <c r="Y17" s="81"/>
      <c r="Z17" s="81"/>
      <c r="AA17" s="81"/>
      <c r="AB17" s="86"/>
      <c r="AC17" s="81"/>
      <c r="AD17" s="82"/>
      <c r="AE17" s="82"/>
      <c r="AF17" s="8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6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9"/>
      <c r="AH58" s="9"/>
      <c r="AI58" s="9"/>
      <c r="AJ58" s="9"/>
      <c r="AK58" s="9"/>
      <c r="AL58" s="9"/>
    </row>
    <row r="59" spans="1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2019-02-12T23:12:17Z</dcterms:modified>
</cp:coreProperties>
</file>