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 s="1"/>
  <c r="G7" i="1"/>
  <c r="G11" i="1" s="1"/>
  <c r="G14" i="1" s="1"/>
  <c r="F7" i="1"/>
  <c r="F11" i="1" s="1"/>
  <c r="E7" i="1"/>
  <c r="E11" i="1" s="1"/>
  <c r="E14" i="1" s="1"/>
  <c r="H14" i="1" l="1"/>
  <c r="L14" i="1" s="1"/>
  <c r="L11" i="1"/>
  <c r="F14" i="1"/>
  <c r="K14" i="1" s="1"/>
  <c r="K11" i="1"/>
  <c r="D8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<sst xmlns="http://schemas.openxmlformats.org/spreadsheetml/2006/main" count="66" uniqueCount="46">
  <si>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</si>
  <si>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</si>
  <si>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</si>
  <si>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</si>
  <si>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</si>
  <si>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</si>
  <si>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</si>
  <si>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</si>
  <si>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</si>
  <si>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</si>
  <si>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</si>
  <si>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</si>
  <si>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</si>
  <si>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</si>
  <si>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</si>
  <si>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</si>
  <si>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</si>
  <si>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</si>
  <si>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</si>
  <si>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</si>
  <si>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</si>
  <si>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</si>
  <si>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</si>
  <si>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</si>
  <si>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</si>
  <si>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</si>
  <si>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</si>
  <si>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</si>
  <si>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</si>
  <si>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</si>
  <si>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</si>
  <si>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</si>
  <si>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</si>
  <si>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</si>
  <si>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</si>
  <si>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Kiri</t>
  </si>
  <si>
    <t>3.</t>
  </si>
  <si>
    <t>4.</t>
  </si>
  <si>
    <t>1.</t>
  </si>
  <si>
    <t>MESTARUUSSARJA</t>
  </si>
  <si>
    <t>ENSIMMÄISET</t>
  </si>
  <si>
    <t>Ottelu</t>
  </si>
  <si>
    <t>Lyöty juoksu</t>
  </si>
  <si>
    <t>Tuotu juoksu</t>
  </si>
  <si>
    <t>Kunnari</t>
  </si>
  <si>
    <t>Katri Lantela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</si>
</sst>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33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37</v>
      </c>
      <c r="D4" s="29" t="s">
        <v>35</v>
      </c>
      <c r="E4" s="27">
        <v>6</v>
      </c>
      <c r="F4" s="27"/>
      <c r="G4" s="27"/>
      <c r="H4" s="27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1956</v>
      </c>
      <c r="C5" s="27" t="s">
        <v>36</v>
      </c>
      <c r="D5" s="29" t="s">
        <v>35</v>
      </c>
      <c r="E5" s="27">
        <v>5</v>
      </c>
      <c r="F5" s="27">
        <v>2</v>
      </c>
      <c r="G5" s="27">
        <v>7</v>
      </c>
      <c r="H5" s="27">
        <v>7</v>
      </c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>
        <v>1</v>
      </c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1957</v>
      </c>
      <c r="C6" s="27" t="s">
        <v>38</v>
      </c>
      <c r="D6" s="62" t="s">
        <v>35</v>
      </c>
      <c r="E6" s="27">
        <v>6</v>
      </c>
      <c r="F6" s="27">
        <v>0</v>
      </c>
      <c r="G6" s="27">
        <v>1</v>
      </c>
      <c r="H6" s="27">
        <v>6</v>
      </c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/>
      <c r="AD6" s="27">
        <v>1</v>
      </c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17</v>
      </c>
      <c r="F7" s="19">
        <f>SUM(F4:F6)</f>
        <v>2</v>
      </c>
      <c r="G7" s="19">
        <f>SUM(G4:G6)</f>
        <v>8</v>
      </c>
      <c r="H7" s="19">
        <f>SUM(H4:H6)</f>
        <v>13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1</v>
      </c>
      <c r="AE7" s="19">
        <f t="shared" si="0"/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79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15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23</v>
      </c>
      <c r="L10" s="19" t="s">
        <v>24</v>
      </c>
      <c r="M10" s="19" t="s">
        <v>25</v>
      </c>
      <c r="N10" s="31" t="s">
        <v>31</v>
      </c>
      <c r="O10" s="25"/>
      <c r="P10" s="41" t="s">
        <v>40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3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16</v>
      </c>
      <c r="C11" s="13"/>
      <c r="D11" s="42"/>
      <c r="E11" s="27">
        <f>PRODUCT(E7)</f>
        <v>17</v>
      </c>
      <c r="F11" s="27">
        <f>PRODUCT(F7)</f>
        <v>2</v>
      </c>
      <c r="G11" s="27">
        <f>PRODUCT(G7)</f>
        <v>8</v>
      </c>
      <c r="H11" s="27">
        <f>PRODUCT(H7)</f>
        <v>13</v>
      </c>
      <c r="I11" s="27"/>
      <c r="J11" s="1"/>
      <c r="K11" s="43">
        <f>PRODUCT((F11+G11)/E11)</f>
        <v>0.58823529411764708</v>
      </c>
      <c r="L11" s="43">
        <f>PRODUCT(H11/E11)</f>
        <v>0.76470588235294112</v>
      </c>
      <c r="M11" s="43"/>
      <c r="N11" s="30"/>
      <c r="O11" s="25"/>
      <c r="P11" s="65" t="s">
        <v>41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17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0" t="s">
        <v>42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18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0" t="s">
        <v>43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2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19</v>
      </c>
      <c r="C14" s="53"/>
      <c r="D14" s="54"/>
      <c r="E14" s="19">
        <f>SUM(E11:E13)</f>
        <v>17</v>
      </c>
      <c r="F14" s="19">
        <f>SUM(F11:F13)</f>
        <v>2</v>
      </c>
      <c r="G14" s="19">
        <f>SUM(G11:G13)</f>
        <v>8</v>
      </c>
      <c r="H14" s="19">
        <f>SUM(H11:H13)</f>
        <v>13</v>
      </c>
      <c r="I14" s="19"/>
      <c r="J14" s="1"/>
      <c r="K14" s="55">
        <f>PRODUCT((F14+G14)/E14)</f>
        <v>0.58823529411764708</v>
      </c>
      <c r="L14" s="55">
        <f>PRODUCT(H14/E14)</f>
        <v>0.76470588235294112</v>
      </c>
      <c r="M14" s="55"/>
      <c r="N14" s="31"/>
      <c r="O14" s="25"/>
      <c r="P14" s="75" t="s">
        <v>44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7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32</v>
      </c>
      <c r="C16" s="1"/>
      <c r="D16" s="58" t="s">
        <v>34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</sheetData>
  <sortState ref="B4:AF1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2019-01-24T11:12:20Z</dcterms:modified>
</cp:coreProperties>
</file>