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0" i="1" l="1"/>
  <c r="I13" i="1" s="1"/>
  <c r="G10" i="1"/>
  <c r="G13" i="1" s="1"/>
  <c r="L6" i="1"/>
  <c r="K6" i="1"/>
  <c r="J6" i="1"/>
  <c r="I6" i="1"/>
  <c r="H6" i="1"/>
  <c r="H10" i="1" s="1"/>
  <c r="G6" i="1"/>
  <c r="F6" i="1"/>
  <c r="F10" i="1" s="1"/>
  <c r="M5" i="1"/>
  <c r="E6" i="1"/>
  <c r="E10" i="1" s="1"/>
  <c r="M4" i="1"/>
  <c r="M6" i="1" s="1"/>
  <c r="E13" i="1" l="1"/>
  <c r="M10" i="1"/>
  <c r="F13" i="1"/>
  <c r="K13" i="1" s="1"/>
  <c r="K10" i="1"/>
  <c r="H13" i="1"/>
  <c r="L13" i="1" s="1"/>
  <c r="L10" i="1"/>
  <c r="M13" i="1"/>
  <c r="D7" i="1"/>
</calcChain>
</file>

<file path=xl/sharedStrings.xml><?xml version="1.0" encoding="utf-8"?>
<sst xmlns="http://schemas.openxmlformats.org/spreadsheetml/2006/main" count="71" uniqueCount="48">
  <si>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</si>
  <si>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</si>
  <si>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</si>
  <si>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</si>
  <si>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</si>
  <si>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</si>
  <si>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</si>
  <si>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</si>
  <si>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</si>
  <si>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</si>
  <si>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</si>
  <si>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</si>
  <si>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</si>
  <si>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</si>
  <si>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</si>
  <si>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</si>
  <si>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</si>
  <si>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</si>
  <si>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</si>
  <si>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</si>
  <si>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</si>
  <si>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</si>
  <si>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</si>
  <si>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</si>
  <si>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</si>
  <si>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</si>
  <si>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</si>
  <si>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</si>
  <si>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</si>
  <si>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</si>
  <si>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</si>
  <si>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</si>
  <si>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</si>
  <si>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4.</t>
  </si>
  <si>
    <t>IT</t>
  </si>
  <si>
    <t>----</t>
  </si>
  <si>
    <t>3.</t>
  </si>
  <si>
    <t>play off</t>
  </si>
  <si>
    <t>Mari Lammentausta</t>
  </si>
  <si>
    <t>IT = Ikaalisten Tarmo  (1908)</t>
  </si>
  <si>
    <t>1970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</si>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</sst>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1988</v>
      </c>
      <c r="C4" s="42" t="s">
        <v>33</v>
      </c>
      <c r="D4" s="41" t="s">
        <v>34</v>
      </c>
      <c r="E4" s="27">
        <v>4</v>
      </c>
      <c r="F4" s="27">
        <v>0</v>
      </c>
      <c r="G4" s="27">
        <v>3</v>
      </c>
      <c r="H4" s="27">
        <v>4</v>
      </c>
      <c r="I4" s="27">
        <v>16</v>
      </c>
      <c r="J4" s="27">
        <v>2</v>
      </c>
      <c r="K4" s="27">
        <v>3</v>
      </c>
      <c r="L4" s="27">
        <v>8</v>
      </c>
      <c r="M4" s="27">
        <f>PRODUCT(F4+G4)</f>
        <v>3</v>
      </c>
      <c r="N4" s="62" t="s">
        <v>35</v>
      </c>
      <c r="O4" s="25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1989</v>
      </c>
      <c r="C5" s="42" t="s">
        <v>36</v>
      </c>
      <c r="D5" s="41" t="s">
        <v>34</v>
      </c>
      <c r="E5" s="27">
        <v>4</v>
      </c>
      <c r="F5" s="27">
        <v>0</v>
      </c>
      <c r="G5" s="27">
        <v>1</v>
      </c>
      <c r="H5" s="27">
        <v>0</v>
      </c>
      <c r="I5" s="27">
        <v>3</v>
      </c>
      <c r="J5" s="27">
        <v>1</v>
      </c>
      <c r="K5" s="27">
        <v>1</v>
      </c>
      <c r="L5" s="27">
        <v>0</v>
      </c>
      <c r="M5" s="27">
        <f>PRODUCT(F5+G5)</f>
        <v>1</v>
      </c>
      <c r="N5" s="62" t="s">
        <v>35</v>
      </c>
      <c r="O5" s="25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>
        <v>1</v>
      </c>
      <c r="AF5" s="55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8</v>
      </c>
      <c r="F6" s="19">
        <f t="shared" ref="F6:M6" si="0">SUM(F4:F5)</f>
        <v>0</v>
      </c>
      <c r="G6" s="19">
        <f t="shared" si="0"/>
        <v>4</v>
      </c>
      <c r="H6" s="19">
        <f t="shared" si="0"/>
        <v>4</v>
      </c>
      <c r="I6" s="19">
        <f t="shared" si="0"/>
        <v>19</v>
      </c>
      <c r="J6" s="19">
        <f t="shared" si="0"/>
        <v>3</v>
      </c>
      <c r="K6" s="19">
        <f t="shared" si="0"/>
        <v>4</v>
      </c>
      <c r="L6" s="19">
        <f t="shared" si="0"/>
        <v>8</v>
      </c>
      <c r="M6" s="19">
        <f t="shared" si="0"/>
        <v>4</v>
      </c>
      <c r="N6" s="31" t="s">
        <v>35</v>
      </c>
      <c r="O6" s="32"/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6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SUM(F6:H6)+((I6-F6-G6)/3)+(E6/3)+(Z6*25)+(AA6*25)+(AB6*15)+(AC6*25)+(AD6*20)+(AE6*15)-15</f>
        <v>15.666666666666664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41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1"/>
      <c r="P9" s="41" t="s">
        <v>43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3"/>
      <c r="E10" s="27">
        <f>PRODUCT(E6)</f>
        <v>8</v>
      </c>
      <c r="F10" s="27">
        <f>PRODUCT(F6)</f>
        <v>0</v>
      </c>
      <c r="G10" s="27">
        <f>PRODUCT(G6)</f>
        <v>4</v>
      </c>
      <c r="H10" s="27">
        <f>PRODUCT(H6)</f>
        <v>4</v>
      </c>
      <c r="I10" s="27">
        <f>PRODUCT(I6)</f>
        <v>19</v>
      </c>
      <c r="J10" s="1"/>
      <c r="K10" s="44">
        <f>PRODUCT((F10+G10)/E10)</f>
        <v>0.5</v>
      </c>
      <c r="L10" s="44">
        <f>PRODUCT(H10/E10)</f>
        <v>0.5</v>
      </c>
      <c r="M10" s="44">
        <f>PRODUCT(I10/E10)</f>
        <v>2.375</v>
      </c>
      <c r="N10" s="30" t="s">
        <v>35</v>
      </c>
      <c r="O10" s="1"/>
      <c r="P10" s="64" t="s">
        <v>44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16</v>
      </c>
      <c r="C11" s="46"/>
      <c r="D11" s="47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1"/>
      <c r="P11" s="69" t="s">
        <v>45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17</v>
      </c>
      <c r="C12" s="49"/>
      <c r="D12" s="50"/>
      <c r="E12" s="28"/>
      <c r="F12" s="28"/>
      <c r="G12" s="28"/>
      <c r="H12" s="28"/>
      <c r="I12" s="28"/>
      <c r="J12" s="1"/>
      <c r="K12" s="51"/>
      <c r="L12" s="51"/>
      <c r="M12" s="51"/>
      <c r="N12" s="52"/>
      <c r="O12" s="1"/>
      <c r="P12" s="69" t="s">
        <v>46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18</v>
      </c>
      <c r="C13" s="54"/>
      <c r="D13" s="55"/>
      <c r="E13" s="19">
        <f>SUM(E10:E12)</f>
        <v>8</v>
      </c>
      <c r="F13" s="19">
        <f>SUM(F10:F12)</f>
        <v>0</v>
      </c>
      <c r="G13" s="19">
        <f>SUM(G10:G12)</f>
        <v>4</v>
      </c>
      <c r="H13" s="19">
        <f>SUM(H10:H12)</f>
        <v>4</v>
      </c>
      <c r="I13" s="19">
        <f>SUM(I10:I12)</f>
        <v>19</v>
      </c>
      <c r="J13" s="1"/>
      <c r="K13" s="56">
        <f>PRODUCT((F13+G13)/E13)</f>
        <v>0.5</v>
      </c>
      <c r="L13" s="56">
        <f>PRODUCT(H13/E13)</f>
        <v>0.5</v>
      </c>
      <c r="M13" s="56">
        <f>PRODUCT(I13/E13)</f>
        <v>2.375</v>
      </c>
      <c r="N13" s="31" t="s">
        <v>35</v>
      </c>
      <c r="O13" s="1"/>
      <c r="P13" s="74" t="s">
        <v>47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76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32</v>
      </c>
      <c r="C15" s="1"/>
      <c r="D15" s="1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57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57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57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57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9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58"/>
      <c r="N19" s="58"/>
      <c r="O19" s="25"/>
      <c r="P19" s="1"/>
      <c r="Q19" s="38"/>
      <c r="R19" s="1"/>
      <c r="S19" s="25"/>
      <c r="T19" s="25"/>
      <c r="U19" s="25"/>
      <c r="V19" s="25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38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38"/>
      <c r="R21" s="1"/>
      <c r="S21" s="1"/>
      <c r="T21" s="25"/>
      <c r="U21" s="25"/>
      <c r="V21" s="57"/>
      <c r="W21" s="57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57"/>
      <c r="W22" s="57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57"/>
      <c r="W23" s="57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57"/>
      <c r="W25" s="57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57"/>
      <c r="W26" s="57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57"/>
      <c r="W27" s="57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57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57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57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57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7"/>
      <c r="W32" s="57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7"/>
      <c r="W33" s="57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7"/>
      <c r="W34" s="57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57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57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7"/>
      <c r="W47" s="57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7"/>
      <c r="W48" s="57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7"/>
      <c r="W49" s="57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2019-01-24T11:17:37Z</dcterms:modified>
</cp:coreProperties>
</file>