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4" i="1" l="1"/>
  <c r="O5" i="1" s="1"/>
  <c r="O9" i="1" s="1"/>
  <c r="O12" i="1" s="1"/>
  <c r="AE5" i="1"/>
  <c r="AD5" i="1"/>
  <c r="AC5" i="1"/>
  <c r="AB5" i="1"/>
  <c r="AA5" i="1"/>
  <c r="Z5" i="1"/>
  <c r="Y5" i="1"/>
  <c r="I11" i="1"/>
  <c r="X5" i="1"/>
  <c r="H11" i="1"/>
  <c r="W5" i="1"/>
  <c r="G11" i="1"/>
  <c r="V5" i="1"/>
  <c r="F11" i="1"/>
  <c r="K11" i="1" s="1"/>
  <c r="U5" i="1"/>
  <c r="E11" i="1"/>
  <c r="T5" i="1"/>
  <c r="S5" i="1"/>
  <c r="R5" i="1"/>
  <c r="Q5" i="1"/>
  <c r="P5" i="1"/>
  <c r="M5" i="1"/>
  <c r="L5" i="1"/>
  <c r="K5" i="1"/>
  <c r="J5" i="1"/>
  <c r="I5" i="1"/>
  <c r="I9" i="1" s="1"/>
  <c r="H5" i="1"/>
  <c r="H9" i="1"/>
  <c r="L9" i="1" s="1"/>
  <c r="G5" i="1"/>
  <c r="G9" i="1"/>
  <c r="F5" i="1"/>
  <c r="F9" i="1"/>
  <c r="K9" i="1" s="1"/>
  <c r="E5" i="1"/>
  <c r="E9" i="1"/>
  <c r="E12" i="1" s="1"/>
  <c r="D6" i="1"/>
  <c r="H12" i="1"/>
  <c r="L12" i="1" s="1"/>
  <c r="M11" i="1"/>
  <c r="G12" i="1"/>
  <c r="L11" i="1"/>
  <c r="M9" i="1" l="1"/>
  <c r="I12" i="1"/>
  <c r="F12" i="1"/>
  <c r="K12" i="1" s="1"/>
  <c r="N5" i="1"/>
  <c r="N9" i="1" s="1"/>
  <c r="N12" i="1" l="1"/>
  <c r="M12" i="1"/>
</calcChain>
</file>

<file path=xl/sharedStrings.xml><?xml version="1.0" encoding="utf-8"?>
<sst xmlns="http://schemas.openxmlformats.org/spreadsheetml/2006/main" count="76" uniqueCount="48">
  <si>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</si>
  <si>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</si>
  <si>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</si>
  <si>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</si>
  <si>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</si>
  <si>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</si>
  <si>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</si>
  <si>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</si>
  <si>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</si>
  <si>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</si>
  <si>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</si>
  <si>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</si>
  <si>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</si>
  <si>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</si>
  <si>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</si>
  <si>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</si>
  <si>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</si>
  <si>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</si>
  <si>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</si>
  <si>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</si>
  <si>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</si>
  <si>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</si>
  <si>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</si>
  <si>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</si>
  <si>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</si>
  <si>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</si>
  <si>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</si>
  <si>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</si>
  <si>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</si>
  <si>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</si>
  <si>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</si>
  <si>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</si>
  <si>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</si>
  <si>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</si>
  <si>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</si>
  <si>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</si>
  <si>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</si>
  <si>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</si>
  <si>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1.  ottelu</t>
  </si>
  <si>
    <t>Seurat</t>
  </si>
  <si>
    <t>YPJ</t>
  </si>
  <si>
    <t>Satu Koivuniemi</t>
  </si>
  <si>
    <t>11.</t>
  </si>
  <si>
    <t>27.9.1990</t>
  </si>
  <si>
    <t>YPJ = Ylihärmän Pesis-Junkkarit  (1996)</t>
  </si>
  <si>
    <t>14.05. 2006  PeTo-Jussit - YPJ  2-0  (5-4, 21-6)</t>
  </si>
  <si>
    <t xml:space="preserve">  15 v   7 kk 17 pv</t>
  </si>
  <si>
    <t>superpesiskarsinta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</si>
</sst>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7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5" borderId="3" xfId="0" applyFont="1" applyFill="1" applyBorder="1"/>
    <xf numFmtId="0" fontId="1" fillId="4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78" customWidth="1"/>
    <col min="3" max="3" width="7.140625" style="78" customWidth="1"/>
    <col min="4" max="4" width="7.5703125" style="79" customWidth="1"/>
    <col min="5" max="12" width="5.7109375" style="79" customWidth="1"/>
    <col min="13" max="13" width="6.28515625" style="79" customWidth="1"/>
    <col min="14" max="14" width="8.28515625" style="79" customWidth="1"/>
    <col min="15" max="15" width="0.5703125" style="79" customWidth="1"/>
    <col min="16" max="23" width="5.7109375" style="79" customWidth="1"/>
    <col min="24" max="27" width="5.7109375" style="26" customWidth="1"/>
    <col min="28" max="28" width="6.28515625" style="80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41</v>
      </c>
      <c r="C1" s="2"/>
      <c r="D1" s="3"/>
      <c r="E1" s="4" t="s">
        <v>43</v>
      </c>
      <c r="F1" s="5"/>
      <c r="G1" s="5"/>
      <c r="H1" s="6"/>
      <c r="I1" s="3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2006</v>
      </c>
      <c r="C4" s="27" t="s">
        <v>42</v>
      </c>
      <c r="D4" s="28" t="s">
        <v>40</v>
      </c>
      <c r="E4" s="27">
        <v>9</v>
      </c>
      <c r="F4" s="27">
        <v>1</v>
      </c>
      <c r="G4" s="27">
        <v>1</v>
      </c>
      <c r="H4" s="27">
        <v>1</v>
      </c>
      <c r="I4" s="27">
        <v>13</v>
      </c>
      <c r="J4" s="27">
        <v>4</v>
      </c>
      <c r="K4" s="27">
        <v>4</v>
      </c>
      <c r="L4" s="27">
        <v>3</v>
      </c>
      <c r="M4" s="27">
        <v>2</v>
      </c>
      <c r="N4" s="29">
        <v>0.35099999999999998</v>
      </c>
      <c r="O4" s="83">
        <f>PRODUCT(I4/N4)</f>
        <v>37.037037037037038</v>
      </c>
      <c r="P4" s="27"/>
      <c r="Q4" s="27"/>
      <c r="R4" s="27"/>
      <c r="S4" s="27"/>
      <c r="T4" s="27"/>
      <c r="U4" s="30">
        <v>2</v>
      </c>
      <c r="V4" s="30">
        <v>0</v>
      </c>
      <c r="W4" s="30">
        <v>0</v>
      </c>
      <c r="X4" s="30">
        <v>0</v>
      </c>
      <c r="Y4" s="30">
        <v>2</v>
      </c>
      <c r="Z4" s="27"/>
      <c r="AA4" s="27"/>
      <c r="AB4" s="27"/>
      <c r="AC4" s="27"/>
      <c r="AD4" s="27"/>
      <c r="AE4" s="27"/>
      <c r="AF4" s="81" t="s">
        <v>47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 t="shared" ref="E5:M5" si="0">SUM(E4:E4)</f>
        <v>9</v>
      </c>
      <c r="F5" s="19">
        <f t="shared" si="0"/>
        <v>1</v>
      </c>
      <c r="G5" s="19">
        <f t="shared" si="0"/>
        <v>1</v>
      </c>
      <c r="H5" s="19">
        <f t="shared" si="0"/>
        <v>1</v>
      </c>
      <c r="I5" s="19">
        <f t="shared" si="0"/>
        <v>13</v>
      </c>
      <c r="J5" s="19">
        <f t="shared" si="0"/>
        <v>4</v>
      </c>
      <c r="K5" s="19">
        <f t="shared" si="0"/>
        <v>4</v>
      </c>
      <c r="L5" s="19">
        <f t="shared" si="0"/>
        <v>3</v>
      </c>
      <c r="M5" s="19">
        <f t="shared" si="0"/>
        <v>2</v>
      </c>
      <c r="N5" s="31">
        <f>PRODUCT(I5/O5)</f>
        <v>0.35099999999999998</v>
      </c>
      <c r="O5" s="82">
        <f t="shared" ref="O5:AE5" si="1">SUM(O4:O4)</f>
        <v>37.037037037037038</v>
      </c>
      <c r="P5" s="19">
        <f t="shared" si="1"/>
        <v>0</v>
      </c>
      <c r="Q5" s="19">
        <f t="shared" si="1"/>
        <v>0</v>
      </c>
      <c r="R5" s="19">
        <f t="shared" si="1"/>
        <v>0</v>
      </c>
      <c r="S5" s="19">
        <f t="shared" si="1"/>
        <v>0</v>
      </c>
      <c r="T5" s="19">
        <f t="shared" si="1"/>
        <v>0</v>
      </c>
      <c r="U5" s="19">
        <f t="shared" si="1"/>
        <v>2</v>
      </c>
      <c r="V5" s="19">
        <f t="shared" si="1"/>
        <v>0</v>
      </c>
      <c r="W5" s="19">
        <f t="shared" si="1"/>
        <v>0</v>
      </c>
      <c r="X5" s="19">
        <f t="shared" si="1"/>
        <v>0</v>
      </c>
      <c r="Y5" s="19">
        <f t="shared" si="1"/>
        <v>2</v>
      </c>
      <c r="Z5" s="19">
        <f t="shared" si="1"/>
        <v>0</v>
      </c>
      <c r="AA5" s="19">
        <f t="shared" si="1"/>
        <v>0</v>
      </c>
      <c r="AB5" s="19">
        <f t="shared" si="1"/>
        <v>0</v>
      </c>
      <c r="AC5" s="19">
        <f t="shared" si="1"/>
        <v>0</v>
      </c>
      <c r="AD5" s="19">
        <f t="shared" si="1"/>
        <v>0</v>
      </c>
      <c r="AE5" s="19">
        <f t="shared" si="1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8" t="s">
        <v>2</v>
      </c>
      <c r="C6" s="32"/>
      <c r="D6" s="33">
        <f>SUM(F5:H5)+((I5-F5-G5)/3)+(E5/3)+(Z5*25)+(AA5*25)+(AB5*10)+(AC5*25)+(AD5*20)+(AE5*15)</f>
        <v>9.6666666666666661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25"/>
      <c r="AC6" s="1"/>
      <c r="AD6" s="35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37"/>
      <c r="R7" s="1"/>
      <c r="S7" s="1"/>
      <c r="T7" s="1"/>
      <c r="U7" s="1"/>
      <c r="V7" s="1"/>
      <c r="W7" s="1"/>
      <c r="X7" s="1"/>
      <c r="Y7" s="1"/>
      <c r="Z7" s="1"/>
      <c r="AA7" s="1"/>
      <c r="AB7" s="25"/>
      <c r="AC7" s="1"/>
      <c r="AD7" s="1"/>
      <c r="AE7" s="1"/>
      <c r="AF7" s="38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16</v>
      </c>
      <c r="C8" s="39"/>
      <c r="D8" s="39"/>
      <c r="E8" s="19" t="s">
        <v>4</v>
      </c>
      <c r="F8" s="19" t="s">
        <v>13</v>
      </c>
      <c r="G8" s="16" t="s">
        <v>14</v>
      </c>
      <c r="H8" s="19" t="s">
        <v>15</v>
      </c>
      <c r="I8" s="19" t="s">
        <v>3</v>
      </c>
      <c r="J8" s="1"/>
      <c r="K8" s="19" t="s">
        <v>25</v>
      </c>
      <c r="L8" s="19" t="s">
        <v>26</v>
      </c>
      <c r="M8" s="19" t="s">
        <v>27</v>
      </c>
      <c r="N8" s="19" t="s">
        <v>21</v>
      </c>
      <c r="O8" s="25"/>
      <c r="P8" s="40" t="s">
        <v>33</v>
      </c>
      <c r="Q8" s="13"/>
      <c r="R8" s="13"/>
      <c r="S8" s="13"/>
      <c r="T8" s="41"/>
      <c r="U8" s="41"/>
      <c r="V8" s="41"/>
      <c r="W8" s="41"/>
      <c r="X8" s="41"/>
      <c r="Y8" s="13"/>
      <c r="Z8" s="13"/>
      <c r="AA8" s="13"/>
      <c r="AB8" s="12"/>
      <c r="AC8" s="13"/>
      <c r="AD8" s="13"/>
      <c r="AE8" s="13"/>
      <c r="AF8" s="42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0" t="s">
        <v>17</v>
      </c>
      <c r="C9" s="13"/>
      <c r="D9" s="43"/>
      <c r="E9" s="27">
        <f>PRODUCT(E5)</f>
        <v>9</v>
      </c>
      <c r="F9" s="27">
        <f>PRODUCT(F5)</f>
        <v>1</v>
      </c>
      <c r="G9" s="27">
        <f>PRODUCT(G5)</f>
        <v>1</v>
      </c>
      <c r="H9" s="27">
        <f>PRODUCT(H5)</f>
        <v>1</v>
      </c>
      <c r="I9" s="27">
        <f>PRODUCT(I5)</f>
        <v>13</v>
      </c>
      <c r="J9" s="1"/>
      <c r="K9" s="44">
        <f>PRODUCT((F9+G9)/E9)</f>
        <v>0.22222222222222221</v>
      </c>
      <c r="L9" s="44">
        <f>PRODUCT(H9/E9)</f>
        <v>0.1111111111111111</v>
      </c>
      <c r="M9" s="44">
        <f>PRODUCT(I9/E9)</f>
        <v>1.4444444444444444</v>
      </c>
      <c r="N9" s="29">
        <f>PRODUCT(N5)</f>
        <v>0.35099999999999998</v>
      </c>
      <c r="O9" s="25">
        <f>PRODUCT(O5)</f>
        <v>37.037037037037038</v>
      </c>
      <c r="P9" s="45" t="s">
        <v>34</v>
      </c>
      <c r="Q9" s="46"/>
      <c r="R9" s="46"/>
      <c r="S9" s="47" t="s">
        <v>45</v>
      </c>
      <c r="T9" s="47"/>
      <c r="U9" s="47"/>
      <c r="V9" s="47"/>
      <c r="W9" s="47"/>
      <c r="X9" s="47"/>
      <c r="Y9" s="47"/>
      <c r="Z9" s="47"/>
      <c r="AA9" s="47"/>
      <c r="AB9" s="48"/>
      <c r="AC9" s="47"/>
      <c r="AD9" s="49" t="s">
        <v>38</v>
      </c>
      <c r="AE9" s="49"/>
      <c r="AF9" s="50" t="s">
        <v>46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51" t="s">
        <v>18</v>
      </c>
      <c r="C10" s="52"/>
      <c r="D10" s="53"/>
      <c r="E10" s="27"/>
      <c r="F10" s="27"/>
      <c r="G10" s="27"/>
      <c r="H10" s="27"/>
      <c r="I10" s="27"/>
      <c r="J10" s="1"/>
      <c r="K10" s="44"/>
      <c r="L10" s="44"/>
      <c r="M10" s="44"/>
      <c r="N10" s="29"/>
      <c r="O10" s="25"/>
      <c r="P10" s="54" t="s">
        <v>35</v>
      </c>
      <c r="Q10" s="55"/>
      <c r="R10" s="55"/>
      <c r="S10" s="56" t="s">
        <v>45</v>
      </c>
      <c r="T10" s="56"/>
      <c r="U10" s="56"/>
      <c r="V10" s="56"/>
      <c r="W10" s="56"/>
      <c r="X10" s="56"/>
      <c r="Y10" s="56"/>
      <c r="Z10" s="56"/>
      <c r="AA10" s="56"/>
      <c r="AB10" s="57"/>
      <c r="AC10" s="56"/>
      <c r="AD10" s="58" t="s">
        <v>38</v>
      </c>
      <c r="AE10" s="58"/>
      <c r="AF10" s="59" t="s">
        <v>46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60" t="s">
        <v>19</v>
      </c>
      <c r="C11" s="61"/>
      <c r="D11" s="62"/>
      <c r="E11" s="30">
        <f>PRODUCT(U5)</f>
        <v>2</v>
      </c>
      <c r="F11" s="30">
        <f>PRODUCT(V5)</f>
        <v>0</v>
      </c>
      <c r="G11" s="30">
        <f>PRODUCT(W5)</f>
        <v>0</v>
      </c>
      <c r="H11" s="30">
        <f>PRODUCT(X5)</f>
        <v>0</v>
      </c>
      <c r="I11" s="30">
        <f>PRODUCT(Y5)</f>
        <v>2</v>
      </c>
      <c r="J11" s="1"/>
      <c r="K11" s="63">
        <f>PRODUCT((F11+G11)/E11)</f>
        <v>0</v>
      </c>
      <c r="L11" s="63">
        <f>PRODUCT(H11/E11)</f>
        <v>0</v>
      </c>
      <c r="M11" s="63">
        <f>PRODUCT(I11/E11)</f>
        <v>1</v>
      </c>
      <c r="N11" s="64">
        <v>0.33300000000000002</v>
      </c>
      <c r="O11" s="25">
        <v>6</v>
      </c>
      <c r="P11" s="54" t="s">
        <v>36</v>
      </c>
      <c r="Q11" s="55"/>
      <c r="R11" s="55"/>
      <c r="S11" s="56" t="s">
        <v>45</v>
      </c>
      <c r="T11" s="56"/>
      <c r="U11" s="56"/>
      <c r="V11" s="56"/>
      <c r="W11" s="56"/>
      <c r="X11" s="56"/>
      <c r="Y11" s="56"/>
      <c r="Z11" s="56"/>
      <c r="AA11" s="56"/>
      <c r="AB11" s="57"/>
      <c r="AC11" s="56"/>
      <c r="AD11" s="58" t="s">
        <v>38</v>
      </c>
      <c r="AE11" s="58"/>
      <c r="AF11" s="59" t="s">
        <v>46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65" t="s">
        <v>20</v>
      </c>
      <c r="C12" s="66"/>
      <c r="D12" s="67"/>
      <c r="E12" s="19">
        <f>SUM(E9:E11)</f>
        <v>11</v>
      </c>
      <c r="F12" s="19">
        <f>SUM(F9:F11)</f>
        <v>1</v>
      </c>
      <c r="G12" s="19">
        <f>SUM(G9:G11)</f>
        <v>1</v>
      </c>
      <c r="H12" s="19">
        <f>SUM(H9:H11)</f>
        <v>1</v>
      </c>
      <c r="I12" s="19">
        <f>SUM(I9:I11)</f>
        <v>15</v>
      </c>
      <c r="J12" s="1"/>
      <c r="K12" s="68">
        <f>PRODUCT((F12+G12)/E12)</f>
        <v>0.18181818181818182</v>
      </c>
      <c r="L12" s="68">
        <f>PRODUCT(H12/E12)</f>
        <v>9.0909090909090912E-2</v>
      </c>
      <c r="M12" s="68">
        <f>PRODUCT(I12/E12)</f>
        <v>1.3636363636363635</v>
      </c>
      <c r="N12" s="31">
        <f>PRODUCT(I12/O12)</f>
        <v>0.34853700516351116</v>
      </c>
      <c r="O12" s="25">
        <f>SUM(O9:O11)</f>
        <v>43.037037037037038</v>
      </c>
      <c r="P12" s="69" t="s">
        <v>37</v>
      </c>
      <c r="Q12" s="70"/>
      <c r="R12" s="70"/>
      <c r="S12" s="71" t="s">
        <v>45</v>
      </c>
      <c r="T12" s="71"/>
      <c r="U12" s="71"/>
      <c r="V12" s="71"/>
      <c r="W12" s="71"/>
      <c r="X12" s="71"/>
      <c r="Y12" s="71"/>
      <c r="Z12" s="71"/>
      <c r="AA12" s="71"/>
      <c r="AB12" s="72"/>
      <c r="AC12" s="71"/>
      <c r="AD12" s="73" t="s">
        <v>38</v>
      </c>
      <c r="AE12" s="73"/>
      <c r="AF12" s="74" t="s">
        <v>46</v>
      </c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5"/>
      <c r="P13" s="1"/>
      <c r="Q13" s="37"/>
      <c r="R13" s="1"/>
      <c r="S13" s="1"/>
      <c r="T13" s="25"/>
      <c r="U13" s="25"/>
      <c r="V13" s="75"/>
      <c r="W13" s="1"/>
      <c r="X13" s="1"/>
      <c r="Y13" s="1"/>
      <c r="Z13" s="1"/>
      <c r="AA13" s="1"/>
      <c r="AB13" s="25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39</v>
      </c>
      <c r="C14" s="1"/>
      <c r="D14" s="1" t="s">
        <v>44</v>
      </c>
      <c r="E14" s="1"/>
      <c r="F14" s="25"/>
      <c r="G14" s="1"/>
      <c r="H14" s="1"/>
      <c r="I14" s="1"/>
      <c r="J14" s="1"/>
      <c r="K14" s="1"/>
      <c r="L14" s="1"/>
      <c r="M14" s="1"/>
      <c r="N14" s="37"/>
      <c r="O14" s="25"/>
      <c r="P14" s="1"/>
      <c r="Q14" s="37"/>
      <c r="R14" s="1"/>
      <c r="S14" s="1"/>
      <c r="T14" s="25"/>
      <c r="U14" s="25"/>
      <c r="V14" s="75"/>
      <c r="W14" s="1"/>
      <c r="X14" s="1"/>
      <c r="Y14" s="1"/>
      <c r="Z14" s="1"/>
      <c r="AA14" s="1"/>
      <c r="AB14" s="25"/>
      <c r="AC14" s="1"/>
      <c r="AD14" s="1"/>
      <c r="AE14" s="1"/>
      <c r="AF14" s="38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25"/>
      <c r="G15" s="1"/>
      <c r="H15" s="1"/>
      <c r="I15" s="1"/>
      <c r="J15" s="1"/>
      <c r="K15" s="1"/>
      <c r="L15" s="1"/>
      <c r="M15" s="1"/>
      <c r="N15" s="37"/>
      <c r="O15" s="25"/>
      <c r="P15" s="1"/>
      <c r="Q15" s="37"/>
      <c r="R15" s="1"/>
      <c r="S15" s="1"/>
      <c r="T15" s="25"/>
      <c r="U15" s="25"/>
      <c r="V15" s="75"/>
      <c r="W15" s="1"/>
      <c r="X15" s="1"/>
      <c r="Y15" s="1"/>
      <c r="Z15" s="1"/>
      <c r="AA15" s="1"/>
      <c r="AB15" s="25"/>
      <c r="AC15" s="1"/>
      <c r="AD15" s="1"/>
      <c r="AE15" s="1"/>
      <c r="AF15" s="38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25"/>
      <c r="G16" s="1"/>
      <c r="H16" s="1"/>
      <c r="I16" s="1"/>
      <c r="J16" s="1"/>
      <c r="K16" s="1"/>
      <c r="L16" s="1"/>
      <c r="M16" s="1"/>
      <c r="N16" s="37"/>
      <c r="O16" s="25"/>
      <c r="P16" s="1"/>
      <c r="Q16" s="37"/>
      <c r="R16" s="1"/>
      <c r="S16" s="1"/>
      <c r="T16" s="25"/>
      <c r="U16" s="25"/>
      <c r="V16" s="75"/>
      <c r="W16" s="1"/>
      <c r="X16" s="1"/>
      <c r="Y16" s="1"/>
      <c r="Z16" s="1"/>
      <c r="AA16" s="1"/>
      <c r="AB16" s="25"/>
      <c r="AC16" s="1"/>
      <c r="AD16" s="1"/>
      <c r="AE16" s="1"/>
      <c r="AF16" s="38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25"/>
      <c r="G17" s="1"/>
      <c r="H17" s="1"/>
      <c r="I17" s="1"/>
      <c r="J17" s="1"/>
      <c r="K17" s="1"/>
      <c r="L17" s="1"/>
      <c r="M17" s="1"/>
      <c r="N17" s="37"/>
      <c r="O17" s="25"/>
      <c r="P17" s="1"/>
      <c r="Q17" s="37"/>
      <c r="R17" s="1"/>
      <c r="S17" s="1"/>
      <c r="T17" s="25"/>
      <c r="U17" s="25"/>
      <c r="V17" s="75"/>
      <c r="W17" s="1"/>
      <c r="X17" s="1"/>
      <c r="Y17" s="1"/>
      <c r="Z17" s="1"/>
      <c r="AA17" s="1"/>
      <c r="AB17" s="25"/>
      <c r="AC17" s="1"/>
      <c r="AD17" s="1"/>
      <c r="AE17" s="1"/>
      <c r="AF17" s="38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5"/>
      <c r="P18" s="1"/>
      <c r="Q18" s="37"/>
      <c r="R18" s="1"/>
      <c r="S18" s="1"/>
      <c r="T18" s="25"/>
      <c r="U18" s="25"/>
      <c r="V18" s="75"/>
      <c r="W18" s="1"/>
      <c r="X18" s="1"/>
      <c r="Y18" s="1"/>
      <c r="Z18" s="1"/>
      <c r="AA18" s="1"/>
      <c r="AB18" s="25"/>
      <c r="AC18" s="1"/>
      <c r="AD18" s="1"/>
      <c r="AE18" s="1"/>
      <c r="AF18" s="38"/>
      <c r="AG18" s="24"/>
      <c r="AH18" s="9"/>
      <c r="AI18" s="9"/>
      <c r="AJ18" s="9"/>
      <c r="AK18" s="9"/>
      <c r="AL18" s="9"/>
    </row>
    <row r="19" spans="1:38" s="77" customFormat="1" ht="15" customHeight="1" x14ac:dyDescent="0.25">
      <c r="A19" s="1"/>
      <c r="B19" s="1"/>
      <c r="C19" s="9"/>
      <c r="D19" s="9"/>
      <c r="E19" s="1"/>
      <c r="F19" s="1"/>
      <c r="G19" s="1"/>
      <c r="H19" s="1"/>
      <c r="I19" s="1"/>
      <c r="J19" s="1"/>
      <c r="K19" s="1"/>
      <c r="L19" s="1"/>
      <c r="M19" s="76"/>
      <c r="N19" s="76"/>
      <c r="O19" s="25"/>
      <c r="P19" s="1"/>
      <c r="Q19" s="37"/>
      <c r="R19" s="1"/>
      <c r="S19" s="25"/>
      <c r="T19" s="25"/>
      <c r="U19" s="25"/>
      <c r="V19" s="25"/>
      <c r="W19" s="1"/>
      <c r="X19" s="1"/>
      <c r="Y19" s="1"/>
      <c r="Z19" s="1"/>
      <c r="AA19" s="1"/>
      <c r="AB19" s="25"/>
      <c r="AC19" s="1"/>
      <c r="AD19" s="1"/>
      <c r="AE19" s="1"/>
      <c r="AF19" s="38"/>
      <c r="AG19" s="24"/>
      <c r="AH19" s="9"/>
      <c r="AI19" s="9"/>
      <c r="AJ19" s="9"/>
      <c r="AK19" s="9"/>
      <c r="AL19" s="9"/>
    </row>
    <row r="20" spans="1:38" s="77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37"/>
      <c r="R20" s="1"/>
      <c r="S20" s="1"/>
      <c r="T20" s="25"/>
      <c r="U20" s="25"/>
      <c r="V20" s="75"/>
      <c r="W20" s="1"/>
      <c r="X20" s="1"/>
      <c r="Y20" s="1"/>
      <c r="Z20" s="1"/>
      <c r="AA20" s="1"/>
      <c r="AB20" s="25"/>
      <c r="AC20" s="1"/>
      <c r="AD20" s="1"/>
      <c r="AE20" s="1"/>
      <c r="AF20" s="38"/>
      <c r="AG20" s="24"/>
      <c r="AH20" s="9"/>
      <c r="AI20" s="9"/>
      <c r="AJ20" s="9"/>
      <c r="AK20" s="9"/>
      <c r="AL20" s="9"/>
    </row>
    <row r="21" spans="1:38" s="77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37"/>
      <c r="R21" s="1"/>
      <c r="S21" s="1"/>
      <c r="T21" s="25"/>
      <c r="U21" s="25"/>
      <c r="V21" s="75"/>
      <c r="W21" s="1"/>
      <c r="X21" s="25"/>
      <c r="Y21" s="25"/>
      <c r="Z21" s="25"/>
      <c r="AA21" s="25"/>
      <c r="AB21" s="25"/>
      <c r="AC21" s="25"/>
      <c r="AD21" s="25"/>
      <c r="AE21" s="25"/>
      <c r="AF21" s="25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37"/>
      <c r="R22" s="1"/>
      <c r="S22" s="1"/>
      <c r="T22" s="25"/>
      <c r="U22" s="25"/>
      <c r="V22" s="75"/>
      <c r="W22" s="1"/>
      <c r="X22" s="25"/>
      <c r="Y22" s="25"/>
      <c r="Z22" s="25"/>
      <c r="AA22" s="25"/>
      <c r="AB22" s="25"/>
      <c r="AC22" s="25"/>
      <c r="AD22" s="25"/>
      <c r="AE22" s="25"/>
      <c r="AF22" s="25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37"/>
      <c r="R23" s="1"/>
      <c r="S23" s="1"/>
      <c r="T23" s="25"/>
      <c r="U23" s="25"/>
      <c r="V23" s="75"/>
      <c r="W23" s="1"/>
      <c r="X23" s="25"/>
      <c r="Y23" s="25"/>
      <c r="Z23" s="25"/>
      <c r="AA23" s="25"/>
      <c r="AB23" s="25"/>
      <c r="AC23" s="25"/>
      <c r="AD23" s="25"/>
      <c r="AE23" s="25"/>
      <c r="AF23" s="25"/>
      <c r="AG23" s="9"/>
      <c r="AH23" s="9"/>
      <c r="AI23" s="9"/>
      <c r="AJ23" s="9"/>
      <c r="AK23" s="9"/>
      <c r="AL23" s="9"/>
    </row>
    <row r="24" spans="1:38" s="77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37"/>
      <c r="R24" s="1"/>
      <c r="S24" s="1"/>
      <c r="T24" s="25"/>
      <c r="U24" s="25"/>
      <c r="V24" s="75"/>
      <c r="W24" s="1"/>
      <c r="X24" s="25"/>
      <c r="Y24" s="25"/>
      <c r="Z24" s="25"/>
      <c r="AA24" s="25"/>
      <c r="AB24" s="25"/>
      <c r="AC24" s="25"/>
      <c r="AD24" s="25"/>
      <c r="AE24" s="25"/>
      <c r="AF24" s="25"/>
      <c r="AG24" s="24"/>
      <c r="AH24" s="9"/>
      <c r="AI24" s="9"/>
      <c r="AJ24" s="9"/>
      <c r="AK24" s="9"/>
      <c r="AL24" s="9"/>
    </row>
    <row r="25" spans="1:38" s="77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37"/>
      <c r="R25" s="1"/>
      <c r="S25" s="1"/>
      <c r="T25" s="25"/>
      <c r="U25" s="25"/>
      <c r="V25" s="75"/>
      <c r="W25" s="1"/>
      <c r="X25" s="25"/>
      <c r="Y25" s="25"/>
      <c r="Z25" s="25"/>
      <c r="AA25" s="25"/>
      <c r="AB25" s="25"/>
      <c r="AC25" s="25"/>
      <c r="AD25" s="25"/>
      <c r="AE25" s="25"/>
      <c r="AF25" s="25"/>
      <c r="AG25" s="24"/>
      <c r="AH25" s="9"/>
      <c r="AI25" s="9"/>
      <c r="AJ25" s="9"/>
      <c r="AK25" s="9"/>
      <c r="AL25" s="9"/>
    </row>
    <row r="26" spans="1:38" s="77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37"/>
      <c r="R26" s="1"/>
      <c r="S26" s="1"/>
      <c r="T26" s="25"/>
      <c r="U26" s="25"/>
      <c r="V26" s="75"/>
      <c r="W26" s="1"/>
      <c r="X26" s="25"/>
      <c r="Y26" s="25"/>
      <c r="Z26" s="25"/>
      <c r="AA26" s="25"/>
      <c r="AB26" s="25"/>
      <c r="AC26" s="25"/>
      <c r="AD26" s="25"/>
      <c r="AE26" s="25"/>
      <c r="AF26" s="25"/>
      <c r="AG26" s="24"/>
      <c r="AH26" s="9"/>
      <c r="AI26" s="9"/>
      <c r="AJ26" s="9"/>
      <c r="AK26" s="9"/>
      <c r="AL26" s="9"/>
    </row>
    <row r="27" spans="1:38" s="77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37"/>
      <c r="R27" s="1"/>
      <c r="S27" s="1"/>
      <c r="T27" s="25"/>
      <c r="U27" s="25"/>
      <c r="V27" s="75"/>
      <c r="W27" s="1"/>
      <c r="X27" s="25"/>
      <c r="Y27" s="25"/>
      <c r="Z27" s="25"/>
      <c r="AA27" s="25"/>
      <c r="AB27" s="25"/>
      <c r="AC27" s="25"/>
      <c r="AD27" s="25"/>
      <c r="AE27" s="25"/>
      <c r="AF27" s="25"/>
      <c r="AG27" s="24"/>
      <c r="AH27" s="9"/>
      <c r="AI27" s="9"/>
      <c r="AJ27" s="9"/>
      <c r="AK27" s="9"/>
      <c r="AL27" s="9"/>
    </row>
    <row r="28" spans="1:38" s="77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37"/>
      <c r="R28" s="1"/>
      <c r="S28" s="1"/>
      <c r="T28" s="25"/>
      <c r="U28" s="25"/>
      <c r="V28" s="75"/>
      <c r="W28" s="1"/>
      <c r="X28" s="25"/>
      <c r="Y28" s="25"/>
      <c r="Z28" s="25"/>
      <c r="AA28" s="25"/>
      <c r="AB28" s="25"/>
      <c r="AC28" s="25"/>
      <c r="AD28" s="25"/>
      <c r="AE28" s="25"/>
      <c r="AF28" s="25"/>
      <c r="AG28" s="24"/>
      <c r="AH28" s="9"/>
      <c r="AI28" s="9"/>
      <c r="AJ28" s="9"/>
      <c r="AK28" s="9"/>
      <c r="AL28" s="9"/>
    </row>
    <row r="29" spans="1:38" s="77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37"/>
      <c r="R29" s="1"/>
      <c r="S29" s="1"/>
      <c r="T29" s="25"/>
      <c r="U29" s="25"/>
      <c r="V29" s="75"/>
      <c r="W29" s="1"/>
      <c r="X29" s="25"/>
      <c r="Y29" s="25"/>
      <c r="Z29" s="25"/>
      <c r="AA29" s="25"/>
      <c r="AB29" s="25"/>
      <c r="AC29" s="25"/>
      <c r="AD29" s="25"/>
      <c r="AE29" s="25"/>
      <c r="AF29" s="25"/>
      <c r="AG29" s="24"/>
      <c r="AH29" s="9"/>
      <c r="AI29" s="9"/>
      <c r="AJ29" s="9"/>
      <c r="AK29" s="9"/>
      <c r="AL29" s="9"/>
    </row>
    <row r="30" spans="1:38" s="77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37"/>
      <c r="R30" s="1"/>
      <c r="S30" s="1"/>
      <c r="T30" s="25"/>
      <c r="U30" s="25"/>
      <c r="V30" s="75"/>
      <c r="W30" s="1"/>
      <c r="X30" s="25"/>
      <c r="Y30" s="25"/>
      <c r="Z30" s="25"/>
      <c r="AA30" s="25"/>
      <c r="AB30" s="25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s="77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37"/>
      <c r="R31" s="1"/>
      <c r="S31" s="1"/>
      <c r="T31" s="25"/>
      <c r="U31" s="25"/>
      <c r="V31" s="75"/>
      <c r="W31" s="1"/>
      <c r="X31" s="25"/>
      <c r="Y31" s="25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s="77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37"/>
      <c r="R32" s="1"/>
      <c r="S32" s="1"/>
      <c r="T32" s="25"/>
      <c r="U32" s="25"/>
      <c r="V32" s="75"/>
      <c r="W32" s="1"/>
      <c r="X32" s="25"/>
      <c r="Y32" s="25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s="77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37"/>
      <c r="R33" s="1"/>
      <c r="S33" s="1"/>
      <c r="T33" s="25"/>
      <c r="U33" s="25"/>
      <c r="V33" s="75"/>
      <c r="W33" s="1"/>
      <c r="X33" s="25"/>
      <c r="Y33" s="25"/>
      <c r="Z33" s="25"/>
      <c r="AA33" s="25"/>
      <c r="AB33" s="25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s="77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37"/>
      <c r="R34" s="1"/>
      <c r="S34" s="1"/>
      <c r="T34" s="25"/>
      <c r="U34" s="25"/>
      <c r="V34" s="75"/>
      <c r="W34" s="1"/>
      <c r="X34" s="25"/>
      <c r="Y34" s="25"/>
      <c r="Z34" s="25"/>
      <c r="AA34" s="25"/>
      <c r="AB34" s="25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s="77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37"/>
      <c r="R35" s="1"/>
      <c r="S35" s="1"/>
      <c r="T35" s="25"/>
      <c r="U35" s="25"/>
      <c r="V35" s="75"/>
      <c r="W35" s="1"/>
      <c r="X35" s="25"/>
      <c r="Y35" s="25"/>
      <c r="Z35" s="25"/>
      <c r="AA35" s="25"/>
      <c r="AB35" s="25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s="77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7"/>
      <c r="R36" s="1"/>
      <c r="S36" s="1"/>
      <c r="T36" s="25"/>
      <c r="U36" s="25"/>
      <c r="V36" s="75"/>
      <c r="W36" s="1"/>
      <c r="X36" s="25"/>
      <c r="Y36" s="25"/>
      <c r="Z36" s="25"/>
      <c r="AA36" s="25"/>
      <c r="AB36" s="25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s="77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7"/>
      <c r="R37" s="1"/>
      <c r="S37" s="1"/>
      <c r="T37" s="25"/>
      <c r="U37" s="25"/>
      <c r="V37" s="75"/>
      <c r="W37" s="1"/>
      <c r="X37" s="25"/>
      <c r="Y37" s="25"/>
      <c r="Z37" s="25"/>
      <c r="AA37" s="25"/>
      <c r="AB37" s="25"/>
      <c r="AC37" s="25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s="77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7"/>
      <c r="R38" s="1"/>
      <c r="S38" s="1"/>
      <c r="T38" s="25"/>
      <c r="U38" s="25"/>
      <c r="V38" s="75"/>
      <c r="W38" s="1"/>
      <c r="X38" s="25"/>
      <c r="Y38" s="25"/>
      <c r="Z38" s="25"/>
      <c r="AA38" s="25"/>
      <c r="AB38" s="25"/>
      <c r="AC38" s="25"/>
      <c r="AD38" s="25"/>
      <c r="AE38" s="25"/>
      <c r="AF38" s="25"/>
      <c r="AG38" s="24"/>
      <c r="AH38" s="9"/>
      <c r="AI38" s="9"/>
      <c r="AJ38" s="9"/>
      <c r="AK38" s="9"/>
      <c r="AL38" s="9"/>
    </row>
    <row r="39" spans="1:38" s="77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7"/>
      <c r="R39" s="1"/>
      <c r="S39" s="1"/>
      <c r="T39" s="25"/>
      <c r="U39" s="25"/>
      <c r="V39" s="75"/>
      <c r="W39" s="1"/>
      <c r="X39" s="25"/>
      <c r="Y39" s="25"/>
      <c r="Z39" s="25"/>
      <c r="AA39" s="25"/>
      <c r="AB39" s="25"/>
      <c r="AC39" s="25"/>
      <c r="AD39" s="25"/>
      <c r="AE39" s="25"/>
      <c r="AF39" s="25"/>
      <c r="AG39" s="24"/>
      <c r="AH39" s="9"/>
      <c r="AI39" s="9"/>
      <c r="AJ39" s="9"/>
      <c r="AK39" s="9"/>
      <c r="AL39" s="9"/>
    </row>
    <row r="40" spans="1:38" s="77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7"/>
      <c r="R40" s="1"/>
      <c r="S40" s="1"/>
      <c r="T40" s="25"/>
      <c r="U40" s="25"/>
      <c r="V40" s="75"/>
      <c r="W40" s="1"/>
      <c r="X40" s="25"/>
      <c r="Y40" s="25"/>
      <c r="Z40" s="25"/>
      <c r="AA40" s="25"/>
      <c r="AB40" s="25"/>
      <c r="AC40" s="25"/>
      <c r="AD40" s="25"/>
      <c r="AE40" s="25"/>
      <c r="AF40" s="25"/>
      <c r="AG40" s="24"/>
      <c r="AH40" s="9"/>
      <c r="AI40" s="9"/>
      <c r="AJ40" s="9"/>
      <c r="AK40" s="9"/>
      <c r="AL40" s="9"/>
    </row>
    <row r="41" spans="1:38" s="77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7"/>
      <c r="R41" s="1"/>
      <c r="S41" s="1"/>
      <c r="T41" s="25"/>
      <c r="U41" s="25"/>
      <c r="V41" s="75"/>
      <c r="W41" s="1"/>
      <c r="X41" s="25"/>
      <c r="Y41" s="25"/>
      <c r="Z41" s="25"/>
      <c r="AA41" s="25"/>
      <c r="AB41" s="25"/>
      <c r="AC41" s="25"/>
      <c r="AD41" s="25"/>
      <c r="AE41" s="25"/>
      <c r="AF41" s="25"/>
      <c r="AG41" s="24"/>
      <c r="AH41" s="9"/>
      <c r="AI41" s="9"/>
      <c r="AJ41" s="9"/>
      <c r="AK41" s="9"/>
      <c r="AL41" s="9"/>
    </row>
    <row r="42" spans="1:38" s="77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7"/>
      <c r="R42" s="1"/>
      <c r="S42" s="1"/>
      <c r="T42" s="25"/>
      <c r="U42" s="25"/>
      <c r="V42" s="75"/>
      <c r="W42" s="1"/>
      <c r="X42" s="25"/>
      <c r="Y42" s="25"/>
      <c r="Z42" s="25"/>
      <c r="AA42" s="25"/>
      <c r="AB42" s="25"/>
      <c r="AC42" s="25"/>
      <c r="AD42" s="25"/>
      <c r="AE42" s="25"/>
      <c r="AF42" s="25"/>
      <c r="AG42" s="24"/>
      <c r="AH42" s="9"/>
      <c r="AI42" s="9"/>
      <c r="AJ42" s="9"/>
      <c r="AK42" s="9"/>
      <c r="AL42" s="9"/>
    </row>
    <row r="43" spans="1:38" s="77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7"/>
      <c r="R43" s="1"/>
      <c r="S43" s="1"/>
      <c r="T43" s="25"/>
      <c r="U43" s="25"/>
      <c r="V43" s="75"/>
      <c r="W43" s="1"/>
      <c r="X43" s="25"/>
      <c r="Y43" s="25"/>
      <c r="Z43" s="25"/>
      <c r="AA43" s="25"/>
      <c r="AB43" s="25"/>
      <c r="AC43" s="25"/>
      <c r="AD43" s="25"/>
      <c r="AE43" s="25"/>
      <c r="AF43" s="25"/>
      <c r="AG43" s="24"/>
      <c r="AH43" s="9"/>
      <c r="AI43" s="9"/>
      <c r="AJ43" s="9"/>
      <c r="AK43" s="9"/>
      <c r="AL43" s="9"/>
    </row>
    <row r="44" spans="1:38" s="77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7"/>
      <c r="R44" s="1"/>
      <c r="S44" s="1"/>
      <c r="T44" s="25"/>
      <c r="U44" s="25"/>
      <c r="V44" s="75"/>
      <c r="W44" s="1"/>
      <c r="X44" s="25"/>
      <c r="Y44" s="25"/>
      <c r="Z44" s="25"/>
      <c r="AA44" s="25"/>
      <c r="AB44" s="25"/>
      <c r="AC44" s="25"/>
      <c r="AD44" s="25"/>
      <c r="AE44" s="25"/>
      <c r="AF44" s="25"/>
      <c r="AG44" s="24"/>
      <c r="AH44" s="9"/>
      <c r="AI44" s="9"/>
      <c r="AJ44" s="9"/>
      <c r="AK44" s="9"/>
      <c r="AL44" s="9"/>
    </row>
    <row r="45" spans="1:38" s="77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7"/>
      <c r="R45" s="1"/>
      <c r="S45" s="1"/>
      <c r="T45" s="25"/>
      <c r="U45" s="25"/>
      <c r="V45" s="75"/>
      <c r="W45" s="1"/>
      <c r="X45" s="25"/>
      <c r="Y45" s="25"/>
      <c r="Z45" s="25"/>
      <c r="AA45" s="25"/>
      <c r="AB45" s="25"/>
      <c r="AC45" s="25"/>
      <c r="AD45" s="25"/>
      <c r="AE45" s="25"/>
      <c r="AF45" s="25"/>
      <c r="AG45" s="24"/>
      <c r="AH45" s="9"/>
      <c r="AI45" s="9"/>
      <c r="AJ45" s="9"/>
      <c r="AK45" s="9"/>
      <c r="AL45" s="9"/>
    </row>
    <row r="46" spans="1:38" s="77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7"/>
      <c r="R46" s="1"/>
      <c r="S46" s="1"/>
      <c r="T46" s="25"/>
      <c r="U46" s="25"/>
      <c r="V46" s="75"/>
      <c r="W46" s="1"/>
      <c r="X46" s="25"/>
      <c r="Y46" s="25"/>
      <c r="Z46" s="25"/>
      <c r="AA46" s="25"/>
      <c r="AB46" s="25"/>
      <c r="AC46" s="25"/>
      <c r="AD46" s="25"/>
      <c r="AE46" s="25"/>
      <c r="AF46" s="25"/>
      <c r="AG46" s="24"/>
      <c r="AH46" s="9"/>
      <c r="AI46" s="9"/>
      <c r="AJ46" s="9"/>
      <c r="AK46" s="9"/>
      <c r="AL46" s="9"/>
    </row>
    <row r="47" spans="1:38" s="77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37"/>
      <c r="R47" s="1"/>
      <c r="S47" s="1"/>
      <c r="T47" s="25"/>
      <c r="U47" s="25"/>
      <c r="V47" s="75"/>
      <c r="W47" s="1"/>
      <c r="X47" s="25"/>
      <c r="Y47" s="25"/>
      <c r="Z47" s="25"/>
      <c r="AA47" s="25"/>
      <c r="AB47" s="25"/>
      <c r="AC47" s="25"/>
      <c r="AD47" s="25"/>
      <c r="AE47" s="25"/>
      <c r="AF47" s="25"/>
      <c r="AG47" s="24"/>
      <c r="AH47" s="9"/>
      <c r="AI47" s="9"/>
      <c r="AJ47" s="9"/>
      <c r="AK47" s="9"/>
      <c r="AL47" s="9"/>
    </row>
    <row r="48" spans="1:38" s="77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37"/>
      <c r="R48" s="1"/>
      <c r="S48" s="1"/>
      <c r="T48" s="25"/>
      <c r="U48" s="25"/>
      <c r="V48" s="75"/>
      <c r="W48" s="1"/>
      <c r="X48" s="25"/>
      <c r="Y48" s="25"/>
      <c r="Z48" s="25"/>
      <c r="AA48" s="25"/>
      <c r="AB48" s="25"/>
      <c r="AC48" s="25"/>
      <c r="AD48" s="25"/>
      <c r="AE48" s="25"/>
      <c r="AF48" s="25"/>
      <c r="AG48" s="24"/>
      <c r="AH48" s="9"/>
      <c r="AI48" s="9"/>
      <c r="AJ48" s="9"/>
      <c r="AK48" s="9"/>
      <c r="AL48" s="9"/>
    </row>
    <row r="49" spans="1:38" s="77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37"/>
      <c r="R49" s="1"/>
      <c r="S49" s="1"/>
      <c r="T49" s="25"/>
      <c r="U49" s="25"/>
      <c r="V49" s="75"/>
      <c r="W49" s="1"/>
      <c r="X49" s="25"/>
      <c r="Y49" s="25"/>
      <c r="Z49" s="25"/>
      <c r="AA49" s="25"/>
      <c r="AB49" s="25"/>
      <c r="AC49" s="25"/>
      <c r="AD49" s="25"/>
      <c r="AE49" s="25"/>
      <c r="AF49" s="25"/>
      <c r="AG49" s="24"/>
      <c r="AH49" s="9"/>
      <c r="AI49" s="9"/>
      <c r="AJ49" s="9"/>
      <c r="AK49" s="9"/>
      <c r="AL49" s="9"/>
    </row>
    <row r="50" spans="1:38" s="77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37"/>
      <c r="R50" s="1"/>
      <c r="S50" s="1"/>
      <c r="T50" s="25"/>
      <c r="U50" s="25"/>
      <c r="V50" s="75"/>
      <c r="W50" s="1"/>
      <c r="X50" s="25"/>
      <c r="Y50" s="25"/>
      <c r="Z50" s="25"/>
      <c r="AA50" s="25"/>
      <c r="AB50" s="25"/>
      <c r="AC50" s="25"/>
      <c r="AD50" s="25"/>
      <c r="AE50" s="25"/>
      <c r="AF50" s="25"/>
      <c r="AG50" s="24"/>
      <c r="AH50" s="9"/>
      <c r="AI50" s="9"/>
      <c r="AJ50" s="9"/>
      <c r="AK50" s="9"/>
      <c r="AL50" s="9"/>
    </row>
    <row r="51" spans="1:38" s="77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37"/>
      <c r="R51" s="1"/>
      <c r="S51" s="1"/>
      <c r="T51" s="25"/>
      <c r="U51" s="25"/>
      <c r="V51" s="75"/>
      <c r="W51" s="1"/>
      <c r="X51" s="25"/>
      <c r="Y51" s="25"/>
      <c r="Z51" s="25"/>
      <c r="AA51" s="25"/>
      <c r="AB51" s="25"/>
      <c r="AC51" s="25"/>
      <c r="AD51" s="25"/>
      <c r="AE51" s="25"/>
      <c r="AF51" s="25"/>
      <c r="AG51" s="24"/>
      <c r="AH51" s="9"/>
      <c r="AI51" s="9"/>
      <c r="AJ51" s="9"/>
      <c r="AK51" s="9"/>
      <c r="AL51" s="9"/>
    </row>
    <row r="52" spans="1:38" s="77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37"/>
      <c r="R52" s="1"/>
      <c r="S52" s="1"/>
      <c r="T52" s="25"/>
      <c r="U52" s="25"/>
      <c r="V52" s="75"/>
      <c r="W52" s="1"/>
      <c r="X52" s="25"/>
      <c r="Y52" s="25"/>
      <c r="Z52" s="25"/>
      <c r="AA52" s="25"/>
      <c r="AB52" s="25"/>
      <c r="AC52" s="25"/>
      <c r="AD52" s="25"/>
      <c r="AE52" s="25"/>
      <c r="AF52" s="25"/>
      <c r="AG52" s="24"/>
      <c r="AH52" s="9"/>
      <c r="AI52" s="9"/>
      <c r="AJ52" s="9"/>
      <c r="AK52" s="9"/>
      <c r="AL52" s="9"/>
    </row>
    <row r="53" spans="1:38" s="77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37"/>
      <c r="R53" s="1"/>
      <c r="S53" s="1"/>
      <c r="T53" s="25"/>
      <c r="U53" s="25"/>
      <c r="V53" s="75"/>
      <c r="W53" s="1"/>
      <c r="X53" s="25"/>
      <c r="Y53" s="25"/>
      <c r="Z53" s="25"/>
      <c r="AA53" s="25"/>
      <c r="AB53" s="25"/>
      <c r="AC53" s="25"/>
      <c r="AD53" s="25"/>
      <c r="AE53" s="25"/>
      <c r="AF53" s="25"/>
      <c r="AG53" s="24"/>
      <c r="AH53" s="9"/>
      <c r="AI53" s="9"/>
      <c r="AJ53" s="9"/>
      <c r="AK53" s="9"/>
      <c r="AL53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2019-01-23T15:28:12Z</dcterms:modified>
</cp:coreProperties>
</file>