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O6" i="1" l="1"/>
  <c r="M6" i="1"/>
  <c r="O10" i="1"/>
  <c r="O13" i="1" s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L6" i="1"/>
  <c r="K6" i="1"/>
  <c r="J6" i="1"/>
  <c r="I6" i="1"/>
  <c r="I10" i="1" s="1"/>
  <c r="H6" i="1"/>
  <c r="H10" i="1" s="1"/>
  <c r="G6" i="1"/>
  <c r="G10" i="1" s="1"/>
  <c r="F6" i="1"/>
  <c r="F10" i="1" s="1"/>
  <c r="E6" i="1"/>
  <c r="E10" i="1" s="1"/>
  <c r="M10" i="1" l="1"/>
  <c r="H13" i="1"/>
  <c r="L10" i="1"/>
  <c r="D7" i="1"/>
  <c r="N10" i="1"/>
  <c r="F13" i="1"/>
  <c r="I13" i="1"/>
  <c r="G13" i="1"/>
  <c r="K10" i="1"/>
  <c r="E13" i="1"/>
  <c r="L13" i="1" l="1"/>
  <c r="M13" i="1"/>
  <c r="K13" i="1"/>
</calcChain>
</file>

<file path=xl/sharedStrings.xml><?xml version="1.0" encoding="utf-8"?>
<sst xmlns="http://schemas.openxmlformats.org/spreadsheetml/2006/main" count="69" uniqueCount="50">
  <si>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</si>
  <si>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</si>
  <si>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</si>
  <si>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</si>
  <si>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</si>
  <si>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</si>
  <si>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</si>
  <si>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</si>
  <si>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</si>
  <si>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</si>
  <si>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</si>
  <si>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</si>
  <si>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</si>
  <si>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</si>
  <si>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</si>
  <si>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</si>
  <si>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</si>
  <si>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</si>
  <si>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</si>
  <si>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</si>
  <si>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</si>
  <si>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</si>
  <si>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</si>
  <si>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</si>
  <si>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</si>
  <si>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</si>
  <si>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</si>
  <si>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</si>
  <si>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</si>
  <si>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</si>
  <si>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</si>
  <si>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</si>
  <si>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</si>
  <si>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</si>
  <si>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</si>
  <si>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</si>
  <si>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</si>
  <si>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</si>
  <si>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</si>
  <si>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</si>
  <si>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</si>
  <si>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Minna Kiviniemi</t>
  </si>
  <si>
    <t>10.</t>
  </si>
  <si>
    <t>2.  ottelu</t>
  </si>
  <si>
    <t>6.</t>
  </si>
  <si>
    <t>UPV</t>
  </si>
  <si>
    <t>UPV = Ulvilan Pesä-Veikot  (1957)</t>
  </si>
  <si>
    <t>15.07. 1984  UPV - Tahko  5-13</t>
  </si>
  <si>
    <t>19.05. 1985  UPV - Manse PP  1-9</t>
  </si>
  <si>
    <t>26.11.1967   Pori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</si>
</sst>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/>
    <xf numFmtId="165" fontId="2" fillId="3" borderId="3" xfId="1" quotePrefix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0" style="77" customWidth="1"/>
    <col min="5" max="12" width="5.7109375" style="77" customWidth="1"/>
    <col min="13" max="13" width="6.28515625" style="77" customWidth="1"/>
    <col min="14" max="14" width="9.5703125" style="77" customWidth="1"/>
    <col min="15" max="15" width="1.140625" style="77" customWidth="1"/>
    <col min="16" max="23" width="5.7109375" style="7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8" t="s">
        <v>41</v>
      </c>
      <c r="C1" s="2"/>
      <c r="D1" s="3"/>
      <c r="E1" s="4" t="s">
        <v>49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1984</v>
      </c>
      <c r="C4" s="27" t="s">
        <v>44</v>
      </c>
      <c r="D4" s="41" t="s">
        <v>45</v>
      </c>
      <c r="E4" s="27">
        <v>1</v>
      </c>
      <c r="F4" s="27">
        <v>0</v>
      </c>
      <c r="G4" s="27">
        <v>0</v>
      </c>
      <c r="H4" s="27">
        <v>0</v>
      </c>
      <c r="I4" s="27">
        <v>1</v>
      </c>
      <c r="J4" s="27">
        <v>1</v>
      </c>
      <c r="K4" s="27">
        <v>0</v>
      </c>
      <c r="L4" s="27">
        <v>0</v>
      </c>
      <c r="M4" s="27">
        <v>0</v>
      </c>
      <c r="N4" s="79">
        <v>1</v>
      </c>
      <c r="O4" s="25">
        <f>PRODUCT(I4/N4)</f>
        <v>1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1985</v>
      </c>
      <c r="C5" s="27" t="s">
        <v>42</v>
      </c>
      <c r="D5" s="41" t="s">
        <v>45</v>
      </c>
      <c r="E5" s="27">
        <v>1</v>
      </c>
      <c r="F5" s="27">
        <v>0</v>
      </c>
      <c r="G5" s="27">
        <v>0</v>
      </c>
      <c r="H5" s="27">
        <v>1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79">
        <v>0</v>
      </c>
      <c r="O5" s="25">
        <v>0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6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 t="shared" ref="E6:M6" si="0">SUM(E4:E5)</f>
        <v>2</v>
      </c>
      <c r="F6" s="19">
        <f t="shared" si="0"/>
        <v>0</v>
      </c>
      <c r="G6" s="19">
        <f t="shared" si="0"/>
        <v>0</v>
      </c>
      <c r="H6" s="19">
        <f t="shared" si="0"/>
        <v>1</v>
      </c>
      <c r="I6" s="19">
        <f t="shared" si="0"/>
        <v>1</v>
      </c>
      <c r="J6" s="19">
        <f t="shared" si="0"/>
        <v>1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31">
        <v>0.25</v>
      </c>
      <c r="O6" s="32">
        <f t="shared" ref="O6:AE6" si="1">SUM(O4:O5)</f>
        <v>1</v>
      </c>
      <c r="P6" s="19">
        <f t="shared" si="1"/>
        <v>0</v>
      </c>
      <c r="Q6" s="19">
        <f t="shared" si="1"/>
        <v>0</v>
      </c>
      <c r="R6" s="19">
        <f t="shared" si="1"/>
        <v>0</v>
      </c>
      <c r="S6" s="19">
        <f t="shared" si="1"/>
        <v>0</v>
      </c>
      <c r="T6" s="19">
        <f t="shared" si="1"/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SUM(F6:H6)+((I6-F6-G6)/3)+(E6/3)+(Z6*25)+(AA6*25)+(AB6*10)+(AC6*25)+(AD6*20)+(AE6*15)</f>
        <v>2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16</v>
      </c>
      <c r="C9" s="40"/>
      <c r="D9" s="40"/>
      <c r="E9" s="19" t="s">
        <v>4</v>
      </c>
      <c r="F9" s="19" t="s">
        <v>13</v>
      </c>
      <c r="G9" s="16" t="s">
        <v>14</v>
      </c>
      <c r="H9" s="19" t="s">
        <v>15</v>
      </c>
      <c r="I9" s="19" t="s">
        <v>3</v>
      </c>
      <c r="J9" s="1"/>
      <c r="K9" s="19" t="s">
        <v>25</v>
      </c>
      <c r="L9" s="19" t="s">
        <v>26</v>
      </c>
      <c r="M9" s="19" t="s">
        <v>27</v>
      </c>
      <c r="N9" s="31" t="s">
        <v>38</v>
      </c>
      <c r="O9" s="25"/>
      <c r="P9" s="41" t="s">
        <v>33</v>
      </c>
      <c r="Q9" s="13"/>
      <c r="R9" s="13"/>
      <c r="S9" s="13"/>
      <c r="T9" s="42"/>
      <c r="U9" s="42"/>
      <c r="V9" s="42"/>
      <c r="W9" s="42"/>
      <c r="X9" s="42"/>
      <c r="Y9" s="13"/>
      <c r="Z9" s="13"/>
      <c r="AA9" s="13"/>
      <c r="AB9" s="13"/>
      <c r="AC9" s="13"/>
      <c r="AD9" s="13"/>
      <c r="AE9" s="13"/>
      <c r="AF9" s="4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17</v>
      </c>
      <c r="C10" s="13"/>
      <c r="D10" s="44"/>
      <c r="E10" s="27">
        <f>PRODUCT(E6)</f>
        <v>2</v>
      </c>
      <c r="F10" s="27">
        <f>PRODUCT(F6)</f>
        <v>0</v>
      </c>
      <c r="G10" s="27">
        <f>PRODUCT(G6)</f>
        <v>0</v>
      </c>
      <c r="H10" s="27">
        <f>PRODUCT(H6)</f>
        <v>1</v>
      </c>
      <c r="I10" s="27">
        <f>PRODUCT(I6)</f>
        <v>1</v>
      </c>
      <c r="J10" s="1"/>
      <c r="K10" s="45">
        <f>PRODUCT((F10+G10)/E10)</f>
        <v>0</v>
      </c>
      <c r="L10" s="45">
        <f>PRODUCT(H10/E10)</f>
        <v>0.5</v>
      </c>
      <c r="M10" s="45">
        <f>PRODUCT(I10/E10)</f>
        <v>0.5</v>
      </c>
      <c r="N10" s="30">
        <f>PRODUCT(N6)</f>
        <v>0.25</v>
      </c>
      <c r="O10" s="25">
        <f>PRODUCT(O6)</f>
        <v>1</v>
      </c>
      <c r="P10" s="46" t="s">
        <v>34</v>
      </c>
      <c r="Q10" s="47"/>
      <c r="R10" s="47"/>
      <c r="S10" s="48" t="s">
        <v>47</v>
      </c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9" t="s">
        <v>39</v>
      </c>
      <c r="AE10" s="49"/>
      <c r="AF10" s="50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51" t="s">
        <v>18</v>
      </c>
      <c r="C11" s="52"/>
      <c r="D11" s="53"/>
      <c r="E11" s="27"/>
      <c r="F11" s="27"/>
      <c r="G11" s="27"/>
      <c r="H11" s="27"/>
      <c r="I11" s="27"/>
      <c r="J11" s="1"/>
      <c r="K11" s="45"/>
      <c r="L11" s="45"/>
      <c r="M11" s="45"/>
      <c r="N11" s="30"/>
      <c r="O11" s="25"/>
      <c r="P11" s="54" t="s">
        <v>35</v>
      </c>
      <c r="Q11" s="55"/>
      <c r="R11" s="55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  <c r="AE11" s="57"/>
      <c r="AF11" s="5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9" t="s">
        <v>19</v>
      </c>
      <c r="C12" s="60"/>
      <c r="D12" s="61"/>
      <c r="E12" s="28"/>
      <c r="F12" s="28"/>
      <c r="G12" s="28"/>
      <c r="H12" s="28"/>
      <c r="I12" s="28"/>
      <c r="J12" s="1"/>
      <c r="K12" s="62"/>
      <c r="L12" s="62"/>
      <c r="M12" s="62"/>
      <c r="N12" s="63"/>
      <c r="O12" s="25"/>
      <c r="P12" s="54" t="s">
        <v>36</v>
      </c>
      <c r="Q12" s="55"/>
      <c r="R12" s="55"/>
      <c r="S12" s="56" t="s">
        <v>48</v>
      </c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 t="s">
        <v>43</v>
      </c>
      <c r="AE12" s="57"/>
      <c r="AF12" s="58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64" t="s">
        <v>20</v>
      </c>
      <c r="C13" s="65"/>
      <c r="D13" s="66"/>
      <c r="E13" s="19">
        <f>SUM(E10:E12)</f>
        <v>2</v>
      </c>
      <c r="F13" s="19">
        <f>SUM(F10:F12)</f>
        <v>0</v>
      </c>
      <c r="G13" s="19">
        <f>SUM(G10:G12)</f>
        <v>0</v>
      </c>
      <c r="H13" s="19">
        <f>SUM(H10:H12)</f>
        <v>1</v>
      </c>
      <c r="I13" s="19">
        <f>SUM(I10:I12)</f>
        <v>1</v>
      </c>
      <c r="J13" s="1"/>
      <c r="K13" s="67">
        <f>PRODUCT((F13+G13)/E13)</f>
        <v>0</v>
      </c>
      <c r="L13" s="67">
        <f>PRODUCT(H13/E13)</f>
        <v>0.5</v>
      </c>
      <c r="M13" s="67">
        <f>PRODUCT(I13/E13)</f>
        <v>0.5</v>
      </c>
      <c r="N13" s="31">
        <v>0.25</v>
      </c>
      <c r="O13" s="25">
        <f>SUM(O10:O12)</f>
        <v>1</v>
      </c>
      <c r="P13" s="68" t="s">
        <v>37</v>
      </c>
      <c r="Q13" s="69"/>
      <c r="R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1"/>
      <c r="AE13" s="71"/>
      <c r="AF13" s="72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38"/>
      <c r="R14" s="1"/>
      <c r="S14" s="1"/>
      <c r="T14" s="25"/>
      <c r="U14" s="25"/>
      <c r="V14" s="7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 t="s">
        <v>40</v>
      </c>
      <c r="C15" s="1"/>
      <c r="D15" s="1" t="s">
        <v>46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75" customFormat="1" ht="15" customHeight="1" x14ac:dyDescent="0.25">
      <c r="A19" s="1"/>
      <c r="B19" s="1"/>
      <c r="C19" s="9"/>
      <c r="D19" s="9"/>
      <c r="E19" s="1"/>
      <c r="F19" s="1"/>
      <c r="G19" s="1"/>
      <c r="H19" s="1"/>
      <c r="I19" s="1"/>
      <c r="J19" s="1"/>
      <c r="K19" s="1"/>
      <c r="L19" s="1"/>
      <c r="M19" s="74"/>
      <c r="N19" s="74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75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25"/>
      <c r="AB20" s="25"/>
      <c r="AC20" s="25"/>
      <c r="AD20" s="25"/>
      <c r="AE20" s="25"/>
      <c r="AF20" s="25"/>
      <c r="AG20" s="24"/>
      <c r="AH20" s="9"/>
      <c r="AI20" s="9"/>
      <c r="AJ20" s="9"/>
      <c r="AK20" s="9"/>
      <c r="AL20" s="9"/>
    </row>
    <row r="21" spans="1:38" s="75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25"/>
      <c r="AA21" s="25"/>
      <c r="AB21" s="25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s="75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25"/>
      <c r="AA22" s="25"/>
      <c r="AB22" s="25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s="75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25"/>
      <c r="AA23" s="25"/>
      <c r="AB23" s="25"/>
      <c r="AC23" s="25"/>
      <c r="AD23" s="25"/>
      <c r="AE23" s="25"/>
      <c r="AF23" s="25"/>
      <c r="AG23" s="24"/>
      <c r="AH23" s="9"/>
      <c r="AI23" s="9"/>
      <c r="AJ23" s="9"/>
      <c r="AK23" s="9"/>
      <c r="AL23" s="9"/>
    </row>
    <row r="24" spans="1:38" s="75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s="75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s="75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s="75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75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75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75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75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75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75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75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75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75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75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75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75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75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75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75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75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75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75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75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2019-01-23T14:09:39Z</dcterms:modified>
</cp:coreProperties>
</file>