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M8" i="1"/>
  <c r="O10" i="1"/>
  <c r="O14" i="1" s="1"/>
  <c r="O17" i="1" s="1"/>
  <c r="M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 s="1"/>
  <c r="I17" i="1" s="1"/>
  <c r="H10" i="1"/>
  <c r="H14" i="1" s="1"/>
  <c r="G10" i="1"/>
  <c r="G14" i="1"/>
  <c r="G17" i="1" s="1"/>
  <c r="F10" i="1"/>
  <c r="F14" i="1" s="1"/>
  <c r="E10" i="1"/>
  <c r="E14" i="1" s="1"/>
  <c r="N10" i="1" l="1"/>
  <c r="N14" i="1" s="1"/>
  <c r="E17" i="1"/>
  <c r="M14" i="1"/>
  <c r="L14" i="1"/>
  <c r="H17" i="1"/>
  <c r="L17" i="1" s="1"/>
  <c r="F17" i="1"/>
  <c r="K17" i="1" s="1"/>
  <c r="K14" i="1"/>
  <c r="N17" i="1"/>
  <c r="M17" i="1"/>
  <c r="D11" i="1"/>
</calcChain>
</file>

<file path=xl/sharedStrings.xml><?xml version="1.0" encoding="utf-8"?>
<sst xmlns="http://schemas.openxmlformats.org/spreadsheetml/2006/main" count="112" uniqueCount="80">
  <si>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</si>
  <si>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</si>
  <si>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</si>
  <si>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</si>
  <si>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</si>
  <si>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</si>
  <si>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</si>
  <si>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</si>
  <si>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</si>
  <si>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</si>
  <si>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</si>
  <si>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</si>
  <si>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</si>
  <si>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</si>
  <si>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</si>
  <si>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</si>
  <si>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</si>
  <si>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</si>
  <si>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</si>
  <si>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</si>
  <si>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</si>
  <si>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</si>
  <si>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</si>
  <si>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</si>
  <si>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</si>
  <si>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</si>
  <si>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</si>
  <si>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</si>
  <si>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</si>
  <si>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</si>
  <si>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</si>
  <si>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</si>
  <si>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</si>
  <si>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</si>
  <si>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</si>
  <si>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Annu Kangasluoma</t>
  </si>
  <si>
    <t>4.</t>
  </si>
  <si>
    <t>Virkiä</t>
  </si>
  <si>
    <t>8.</t>
  </si>
  <si>
    <t>ViVe</t>
  </si>
  <si>
    <t>play off</t>
  </si>
  <si>
    <t>14.3.1978</t>
  </si>
  <si>
    <t>Virkiä = Lapuan Virkiä  (1907)</t>
  </si>
  <si>
    <t>ViVe = Vimpelin Veto  (1934)</t>
  </si>
  <si>
    <t>YPJ</t>
  </si>
  <si>
    <t>ykköspesis</t>
  </si>
  <si>
    <t>YPJ = Ylihärmän Pesis-Junkkarit  (1996)</t>
  </si>
  <si>
    <t>VäVi</t>
  </si>
  <si>
    <t>superpesiskarsinta</t>
  </si>
  <si>
    <t>ENSIMMÄISET</t>
  </si>
  <si>
    <t>Ottelu</t>
  </si>
  <si>
    <t>1.  ottelu</t>
  </si>
  <si>
    <t>Lyöty juoksu</t>
  </si>
  <si>
    <t>Tuotu juoksu</t>
  </si>
  <si>
    <t>Kunnari</t>
  </si>
  <si>
    <t>27.07. 1994  Virkiä - SiiPe  1-1  (3-1, 2-6)</t>
  </si>
  <si>
    <t xml:space="preserve">  16 v   4 kk 13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</si>
  <si>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</si>
  <si>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</si>
  <si>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</si>
  <si>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</si>
  <si>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</si>
  <si>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</si>
  <si>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</si>
  <si>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</si>
  <si>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</si>
  <si>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</si>
  <si>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</si>
  <si>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</si>
  <si>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</si>
  <si>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</si>
  <si>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</si>
  <si>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 p</t>
  </si>
  <si>
    <t>23.07. 1994  Loimaa</t>
  </si>
  <si>
    <t xml:space="preserve">  2-26</t>
  </si>
  <si>
    <t>Hannu Pelkonen</t>
  </si>
  <si>
    <t>s</t>
  </si>
  <si>
    <t>4/5</t>
  </si>
  <si>
    <t>1/1</t>
  </si>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</sst>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left"/>
    </xf>
    <xf numFmtId="49" fontId="2" fillId="9" borderId="15" xfId="0" applyNumberFormat="1" applyFont="1" applyFill="1" applyBorder="1" applyAlignment="1">
      <alignment horizontal="left"/>
    </xf>
    <xf numFmtId="165" fontId="2" fillId="9" borderId="15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49" fontId="2" fillId="9" borderId="15" xfId="0" applyNumberFormat="1" applyFont="1" applyFill="1" applyBorder="1" applyAlignment="1">
      <alignment horizontal="center"/>
    </xf>
    <xf numFmtId="165" fontId="2" fillId="9" borderId="15" xfId="0" applyNumberFormat="1" applyFont="1" applyFill="1" applyBorder="1" applyAlignment="1">
      <alignment horizontal="center"/>
    </xf>
    <xf numFmtId="0" fontId="2" fillId="9" borderId="1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1994</v>
      </c>
      <c r="C4" s="27" t="s">
        <v>36</v>
      </c>
      <c r="D4" s="29" t="s">
        <v>37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60">
        <v>0</v>
      </c>
      <c r="O4" s="37">
        <v>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2">
        <v>1995</v>
      </c>
      <c r="C5" s="62"/>
      <c r="D5" s="68" t="s">
        <v>47</v>
      </c>
      <c r="E5" s="62"/>
      <c r="F5" s="64" t="s">
        <v>45</v>
      </c>
      <c r="G5" s="65"/>
      <c r="H5" s="66"/>
      <c r="I5" s="62"/>
      <c r="J5" s="62"/>
      <c r="K5" s="62"/>
      <c r="L5" s="62"/>
      <c r="M5" s="62"/>
      <c r="N5" s="62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9" t="s">
        <v>48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2">
        <v>1996</v>
      </c>
      <c r="C6" s="62"/>
      <c r="D6" s="68" t="s">
        <v>47</v>
      </c>
      <c r="E6" s="62"/>
      <c r="F6" s="64" t="s">
        <v>45</v>
      </c>
      <c r="G6" s="65"/>
      <c r="H6" s="66"/>
      <c r="I6" s="62"/>
      <c r="J6" s="62"/>
      <c r="K6" s="62"/>
      <c r="L6" s="62"/>
      <c r="M6" s="62"/>
      <c r="N6" s="62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2">
        <v>1997</v>
      </c>
      <c r="C7" s="62"/>
      <c r="D7" s="63" t="s">
        <v>39</v>
      </c>
      <c r="E7" s="62"/>
      <c r="F7" s="64" t="s">
        <v>45</v>
      </c>
      <c r="G7" s="65"/>
      <c r="H7" s="66"/>
      <c r="I7" s="62"/>
      <c r="J7" s="62"/>
      <c r="K7" s="62"/>
      <c r="L7" s="62"/>
      <c r="M7" s="62"/>
      <c r="N7" s="67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1998</v>
      </c>
      <c r="C8" s="27" t="s">
        <v>38</v>
      </c>
      <c r="D8" s="29" t="s">
        <v>39</v>
      </c>
      <c r="E8" s="27">
        <v>13</v>
      </c>
      <c r="F8" s="27">
        <v>1</v>
      </c>
      <c r="G8" s="27">
        <v>7</v>
      </c>
      <c r="H8" s="27">
        <v>2</v>
      </c>
      <c r="I8" s="27">
        <v>35</v>
      </c>
      <c r="J8" s="27">
        <v>9</v>
      </c>
      <c r="K8" s="27">
        <v>8</v>
      </c>
      <c r="L8" s="27">
        <v>10</v>
      </c>
      <c r="M8" s="27">
        <f>PRODUCT(F8+G8)</f>
        <v>8</v>
      </c>
      <c r="N8" s="30">
        <v>0.52200000000000002</v>
      </c>
      <c r="O8" s="37">
        <f>PRODUCT(I8/N8)</f>
        <v>67.049808429118769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 t="s">
        <v>40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2">
        <v>1999</v>
      </c>
      <c r="C9" s="62"/>
      <c r="D9" s="63" t="s">
        <v>44</v>
      </c>
      <c r="E9" s="62"/>
      <c r="F9" s="64" t="s">
        <v>45</v>
      </c>
      <c r="G9" s="65"/>
      <c r="H9" s="66"/>
      <c r="I9" s="62"/>
      <c r="J9" s="62"/>
      <c r="K9" s="62"/>
      <c r="L9" s="62"/>
      <c r="M9" s="62"/>
      <c r="N9" s="67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14</v>
      </c>
      <c r="F10" s="19">
        <f t="shared" si="0"/>
        <v>1</v>
      </c>
      <c r="G10" s="19">
        <f t="shared" si="0"/>
        <v>7</v>
      </c>
      <c r="H10" s="19">
        <f t="shared" si="0"/>
        <v>2</v>
      </c>
      <c r="I10" s="19">
        <f t="shared" si="0"/>
        <v>35</v>
      </c>
      <c r="J10" s="19">
        <f t="shared" si="0"/>
        <v>9</v>
      </c>
      <c r="K10" s="19">
        <f t="shared" si="0"/>
        <v>8</v>
      </c>
      <c r="L10" s="19">
        <f t="shared" si="0"/>
        <v>10</v>
      </c>
      <c r="M10" s="19">
        <f t="shared" si="0"/>
        <v>8</v>
      </c>
      <c r="N10" s="31">
        <f>PRODUCT(I10/O10)</f>
        <v>0.51432914813355102</v>
      </c>
      <c r="O10" s="32">
        <f t="shared" ref="O10:AE10" si="1">SUM(O4:O9)</f>
        <v>68.049808429118769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23.666666666666668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49</v>
      </c>
      <c r="Q13" s="13"/>
      <c r="R13" s="13"/>
      <c r="S13" s="13"/>
      <c r="T13" s="70"/>
      <c r="U13" s="70"/>
      <c r="V13" s="70"/>
      <c r="W13" s="70"/>
      <c r="X13" s="70"/>
      <c r="Y13" s="13"/>
      <c r="Z13" s="13"/>
      <c r="AA13" s="13"/>
      <c r="AB13" s="12"/>
      <c r="AC13" s="13"/>
      <c r="AD13" s="13"/>
      <c r="AE13" s="13"/>
      <c r="AF13" s="7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14</v>
      </c>
      <c r="F14" s="27">
        <f>PRODUCT(F10)</f>
        <v>1</v>
      </c>
      <c r="G14" s="27">
        <f>PRODUCT(G10)</f>
        <v>7</v>
      </c>
      <c r="H14" s="27">
        <f>PRODUCT(H10)</f>
        <v>2</v>
      </c>
      <c r="I14" s="27">
        <f>PRODUCT(I10)</f>
        <v>35</v>
      </c>
      <c r="J14" s="1"/>
      <c r="K14" s="43">
        <f>PRODUCT((F14+G14)/E14)</f>
        <v>0.5714285714285714</v>
      </c>
      <c r="L14" s="43">
        <f>PRODUCT(H14/E14)</f>
        <v>0.14285714285714285</v>
      </c>
      <c r="M14" s="43">
        <f>PRODUCT(I14/E14)</f>
        <v>2.5</v>
      </c>
      <c r="N14" s="30">
        <f>PRODUCT(N10)</f>
        <v>0.51432914813355102</v>
      </c>
      <c r="O14" s="25">
        <f>PRODUCT(O10)</f>
        <v>68.049808429118769</v>
      </c>
      <c r="P14" s="72" t="s">
        <v>50</v>
      </c>
      <c r="Q14" s="73"/>
      <c r="R14" s="73"/>
      <c r="S14" s="74" t="s">
        <v>55</v>
      </c>
      <c r="T14" s="74"/>
      <c r="U14" s="74"/>
      <c r="V14" s="74"/>
      <c r="W14" s="74"/>
      <c r="X14" s="74"/>
      <c r="Y14" s="74"/>
      <c r="Z14" s="74"/>
      <c r="AA14" s="74"/>
      <c r="AB14" s="75"/>
      <c r="AC14" s="74"/>
      <c r="AD14" s="76" t="s">
        <v>51</v>
      </c>
      <c r="AE14" s="76"/>
      <c r="AF14" s="77" t="s">
        <v>56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8" t="s">
        <v>52</v>
      </c>
      <c r="Q15" s="79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80"/>
      <c r="AD15" s="80"/>
      <c r="AE15" s="82"/>
      <c r="AF15" s="8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78" t="s">
        <v>53</v>
      </c>
      <c r="Q16" s="79"/>
      <c r="R16" s="79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80"/>
      <c r="AD16" s="80"/>
      <c r="AE16" s="82"/>
      <c r="AF16" s="83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52" t="s">
        <v>20</v>
      </c>
      <c r="C17" s="53"/>
      <c r="D17" s="54"/>
      <c r="E17" s="19">
        <f>SUM(E14:E16)</f>
        <v>14</v>
      </c>
      <c r="F17" s="19">
        <f>SUM(F14:F16)</f>
        <v>1</v>
      </c>
      <c r="G17" s="19">
        <f>SUM(G14:G16)</f>
        <v>7</v>
      </c>
      <c r="H17" s="19">
        <f>SUM(H14:H16)</f>
        <v>2</v>
      </c>
      <c r="I17" s="19">
        <f>SUM(I14:I16)</f>
        <v>35</v>
      </c>
      <c r="J17" s="1"/>
      <c r="K17" s="55">
        <f>PRODUCT((F17+G17)/E17)</f>
        <v>0.5714285714285714</v>
      </c>
      <c r="L17" s="55">
        <f>PRODUCT(H17/E17)</f>
        <v>0.14285714285714285</v>
      </c>
      <c r="M17" s="55">
        <f>PRODUCT(I17/E17)</f>
        <v>2.5</v>
      </c>
      <c r="N17" s="31">
        <f>PRODUCT(I17/O17)</f>
        <v>0.51432914813355102</v>
      </c>
      <c r="O17" s="25">
        <f>SUM(O14:O16)</f>
        <v>68.049808429118769</v>
      </c>
      <c r="P17" s="84" t="s">
        <v>54</v>
      </c>
      <c r="Q17" s="85"/>
      <c r="R17" s="85"/>
      <c r="S17" s="86"/>
      <c r="T17" s="86"/>
      <c r="U17" s="86"/>
      <c r="V17" s="86"/>
      <c r="W17" s="86"/>
      <c r="X17" s="86"/>
      <c r="Y17" s="86"/>
      <c r="Z17" s="86"/>
      <c r="AA17" s="86"/>
      <c r="AB17" s="87"/>
      <c r="AC17" s="86"/>
      <c r="AD17" s="86"/>
      <c r="AE17" s="88"/>
      <c r="AF17" s="89"/>
      <c r="AG17" s="24"/>
      <c r="AH17" s="9"/>
      <c r="AI17" s="9"/>
      <c r="AJ17" s="9"/>
      <c r="AK17" s="9"/>
      <c r="AL17" s="9"/>
    </row>
    <row r="18" spans="1:39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90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9" ht="15" customHeight="1" x14ac:dyDescent="0.25">
      <c r="A19" s="1"/>
      <c r="B19" s="1" t="s">
        <v>34</v>
      </c>
      <c r="C19" s="1"/>
      <c r="D19" s="61" t="s">
        <v>42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90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9" ht="15" customHeight="1" x14ac:dyDescent="0.25">
      <c r="A20" s="1"/>
      <c r="B20" s="1"/>
      <c r="C20" s="1"/>
      <c r="D20" s="1" t="s">
        <v>43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90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9" ht="15" customHeight="1" x14ac:dyDescent="0.25">
      <c r="A21" s="1"/>
      <c r="B21" s="1"/>
      <c r="C21" s="1"/>
      <c r="D21" s="1" t="s">
        <v>46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90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90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38"/>
      <c r="R23" s="1"/>
      <c r="S23" s="1"/>
      <c r="T23" s="25"/>
      <c r="U23" s="25"/>
      <c r="V23" s="90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  <c r="AM23" s="26"/>
    </row>
    <row r="24" spans="1:39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  <c r="AM24" s="26"/>
    </row>
    <row r="25" spans="1:39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  <c r="AM25" s="26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6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5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5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7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07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9"/>
      <c r="B1" s="91" t="s">
        <v>57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66"/>
      <c r="Y1" s="94"/>
      <c r="Z1" s="94"/>
      <c r="AA1" s="94"/>
      <c r="AB1" s="94"/>
      <c r="AC1" s="94"/>
      <c r="AD1" s="94"/>
    </row>
    <row r="2" spans="1:30" x14ac:dyDescent="0.25">
      <c r="A2" s="9"/>
      <c r="B2" s="110" t="s">
        <v>35</v>
      </c>
      <c r="C2" s="111" t="s">
        <v>41</v>
      </c>
      <c r="D2" s="95"/>
      <c r="E2" s="9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71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58</v>
      </c>
      <c r="C3" s="23" t="s">
        <v>59</v>
      </c>
      <c r="D3" s="98" t="s">
        <v>60</v>
      </c>
      <c r="E3" s="99" t="s">
        <v>1</v>
      </c>
      <c r="F3" s="25"/>
      <c r="G3" s="100" t="s">
        <v>61</v>
      </c>
      <c r="H3" s="101" t="s">
        <v>62</v>
      </c>
      <c r="I3" s="101" t="s">
        <v>31</v>
      </c>
      <c r="J3" s="18" t="s">
        <v>63</v>
      </c>
      <c r="K3" s="102" t="s">
        <v>64</v>
      </c>
      <c r="L3" s="102" t="s">
        <v>65</v>
      </c>
      <c r="M3" s="100" t="s">
        <v>66</v>
      </c>
      <c r="N3" s="100" t="s">
        <v>30</v>
      </c>
      <c r="O3" s="101" t="s">
        <v>67</v>
      </c>
      <c r="P3" s="100" t="s">
        <v>62</v>
      </c>
      <c r="Q3" s="100" t="s">
        <v>3</v>
      </c>
      <c r="R3" s="100">
        <v>1</v>
      </c>
      <c r="S3" s="100">
        <v>2</v>
      </c>
      <c r="T3" s="100">
        <v>3</v>
      </c>
      <c r="U3" s="100" t="s">
        <v>68</v>
      </c>
      <c r="V3" s="18" t="s">
        <v>21</v>
      </c>
      <c r="W3" s="17" t="s">
        <v>69</v>
      </c>
      <c r="X3" s="17" t="s">
        <v>70</v>
      </c>
      <c r="Y3" s="94"/>
      <c r="Z3" s="94"/>
      <c r="AA3" s="94"/>
      <c r="AB3" s="94"/>
      <c r="AC3" s="94"/>
      <c r="AD3" s="94"/>
    </row>
    <row r="4" spans="1:30" x14ac:dyDescent="0.25">
      <c r="A4" s="9"/>
      <c r="B4" s="113" t="s">
        <v>73</v>
      </c>
      <c r="C4" s="114" t="s">
        <v>74</v>
      </c>
      <c r="D4" s="113" t="s">
        <v>71</v>
      </c>
      <c r="E4" s="115" t="s">
        <v>37</v>
      </c>
      <c r="F4" s="112"/>
      <c r="G4" s="116">
        <v>1</v>
      </c>
      <c r="H4" s="117"/>
      <c r="I4" s="116"/>
      <c r="J4" s="116" t="s">
        <v>76</v>
      </c>
      <c r="K4" s="116">
        <v>5</v>
      </c>
      <c r="L4" s="116" t="s">
        <v>72</v>
      </c>
      <c r="M4" s="116">
        <v>1</v>
      </c>
      <c r="N4" s="116"/>
      <c r="O4" s="116">
        <v>3</v>
      </c>
      <c r="P4" s="116">
        <v>2</v>
      </c>
      <c r="Q4" s="118" t="s">
        <v>77</v>
      </c>
      <c r="R4" s="118"/>
      <c r="S4" s="118"/>
      <c r="T4" s="118" t="s">
        <v>78</v>
      </c>
      <c r="U4" s="118" t="s">
        <v>79</v>
      </c>
      <c r="V4" s="119">
        <v>0.8</v>
      </c>
      <c r="W4" s="120" t="s">
        <v>75</v>
      </c>
      <c r="X4" s="118">
        <v>2175</v>
      </c>
      <c r="Y4" s="94"/>
      <c r="Z4" s="94"/>
      <c r="AA4" s="94"/>
      <c r="AB4" s="94"/>
      <c r="AC4" s="94"/>
      <c r="AD4" s="94"/>
    </row>
    <row r="5" spans="1:30" x14ac:dyDescent="0.25">
      <c r="A5" s="24"/>
      <c r="B5" s="121"/>
      <c r="C5" s="122"/>
      <c r="D5" s="123"/>
      <c r="E5" s="124"/>
      <c r="F5" s="125"/>
      <c r="G5" s="122"/>
      <c r="H5" s="122"/>
      <c r="I5" s="122"/>
      <c r="J5" s="126"/>
      <c r="K5" s="126"/>
      <c r="L5" s="126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7"/>
      <c r="Y5" s="94"/>
      <c r="Z5" s="94"/>
      <c r="AA5" s="94"/>
      <c r="AB5" s="94"/>
      <c r="AC5" s="94"/>
      <c r="AD5" s="94"/>
    </row>
    <row r="6" spans="1:30" x14ac:dyDescent="0.25">
      <c r="A6" s="24"/>
      <c r="B6" s="103"/>
      <c r="C6" s="1"/>
      <c r="D6" s="103"/>
      <c r="E6" s="10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3"/>
      <c r="X6" s="1"/>
      <c r="Y6" s="94"/>
      <c r="Z6" s="94"/>
      <c r="AA6" s="94"/>
      <c r="AB6" s="94"/>
      <c r="AC6" s="94"/>
      <c r="AD6" s="94"/>
    </row>
    <row r="7" spans="1:30" x14ac:dyDescent="0.25">
      <c r="A7" s="24"/>
      <c r="B7" s="103"/>
      <c r="C7" s="1"/>
      <c r="D7" s="103"/>
      <c r="E7" s="10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3"/>
      <c r="X7" s="1"/>
      <c r="Y7" s="94"/>
      <c r="Z7" s="94"/>
      <c r="AA7" s="94"/>
      <c r="AB7" s="94"/>
      <c r="AC7" s="94"/>
      <c r="AD7" s="94"/>
    </row>
    <row r="8" spans="1:30" x14ac:dyDescent="0.25">
      <c r="A8" s="24"/>
      <c r="B8" s="103"/>
      <c r="C8" s="1"/>
      <c r="D8" s="103"/>
      <c r="E8" s="10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94"/>
      <c r="Z8" s="94"/>
      <c r="AA8" s="94"/>
      <c r="AB8" s="94"/>
      <c r="AC8" s="94"/>
      <c r="AD8" s="94"/>
    </row>
    <row r="9" spans="1:30" x14ac:dyDescent="0.25">
      <c r="A9" s="24"/>
      <c r="B9" s="103"/>
      <c r="C9" s="1"/>
      <c r="D9" s="103"/>
      <c r="E9" s="10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94"/>
      <c r="Z9" s="94"/>
      <c r="AA9" s="94"/>
      <c r="AB9" s="94"/>
      <c r="AC9" s="94"/>
      <c r="AD9" s="94"/>
    </row>
    <row r="10" spans="1:30" x14ac:dyDescent="0.25">
      <c r="A10" s="24"/>
      <c r="B10" s="103"/>
      <c r="C10" s="1"/>
      <c r="D10" s="103"/>
      <c r="E10" s="10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94"/>
      <c r="Z10" s="94"/>
      <c r="AA10" s="94"/>
      <c r="AB10" s="94"/>
      <c r="AC10" s="94"/>
      <c r="AD10" s="94"/>
    </row>
    <row r="11" spans="1:30" x14ac:dyDescent="0.25">
      <c r="A11" s="24"/>
      <c r="B11" s="103"/>
      <c r="C11" s="1"/>
      <c r="D11" s="103"/>
      <c r="E11" s="10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94"/>
      <c r="Z11" s="94"/>
      <c r="AA11" s="94"/>
      <c r="AB11" s="94"/>
      <c r="AC11" s="94"/>
      <c r="AD11" s="94"/>
    </row>
    <row r="12" spans="1:30" x14ac:dyDescent="0.25">
      <c r="A12" s="24"/>
      <c r="B12" s="103"/>
      <c r="C12" s="1"/>
      <c r="D12" s="103"/>
      <c r="E12" s="10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94"/>
      <c r="Z12" s="94"/>
      <c r="AA12" s="94"/>
      <c r="AB12" s="94"/>
      <c r="AC12" s="94"/>
      <c r="AD12" s="94"/>
    </row>
    <row r="13" spans="1:30" x14ac:dyDescent="0.25">
      <c r="A13" s="24"/>
      <c r="B13" s="103"/>
      <c r="C13" s="1"/>
      <c r="D13" s="103"/>
      <c r="E13" s="10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94"/>
      <c r="Z13" s="94"/>
      <c r="AA13" s="94"/>
      <c r="AB13" s="94"/>
      <c r="AC13" s="94"/>
      <c r="AD13" s="94"/>
    </row>
    <row r="14" spans="1:30" x14ac:dyDescent="0.25">
      <c r="A14" s="24"/>
      <c r="B14" s="103"/>
      <c r="C14" s="1"/>
      <c r="D14" s="103"/>
      <c r="E14" s="10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94"/>
      <c r="Z14" s="94"/>
      <c r="AA14" s="94"/>
      <c r="AB14" s="94"/>
      <c r="AC14" s="94"/>
      <c r="AD14" s="94"/>
    </row>
    <row r="15" spans="1:30" x14ac:dyDescent="0.25">
      <c r="A15" s="24"/>
      <c r="B15" s="103"/>
      <c r="C15" s="1"/>
      <c r="D15" s="103"/>
      <c r="E15" s="10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94"/>
      <c r="Z15" s="94"/>
      <c r="AA15" s="94"/>
      <c r="AB15" s="94"/>
      <c r="AC15" s="94"/>
      <c r="AD15" s="94"/>
    </row>
    <row r="16" spans="1:30" x14ac:dyDescent="0.25">
      <c r="A16" s="24"/>
      <c r="B16" s="103"/>
      <c r="C16" s="1"/>
      <c r="D16" s="103"/>
      <c r="E16" s="10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94"/>
      <c r="Z16" s="94"/>
      <c r="AA16" s="94"/>
      <c r="AB16" s="94"/>
      <c r="AC16" s="94"/>
      <c r="AD16" s="94"/>
    </row>
    <row r="17" spans="1:30" x14ac:dyDescent="0.25">
      <c r="A17" s="24"/>
      <c r="B17" s="103"/>
      <c r="C17" s="1"/>
      <c r="D17" s="103"/>
      <c r="E17" s="10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94"/>
      <c r="Z17" s="94"/>
      <c r="AA17" s="94"/>
      <c r="AB17" s="94"/>
      <c r="AC17" s="94"/>
      <c r="AD17" s="94"/>
    </row>
    <row r="18" spans="1:30" x14ac:dyDescent="0.25">
      <c r="A18" s="24"/>
      <c r="B18" s="103"/>
      <c r="C18" s="1"/>
      <c r="D18" s="103"/>
      <c r="E18" s="10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94"/>
      <c r="Z18" s="94"/>
      <c r="AA18" s="94"/>
      <c r="AB18" s="94"/>
      <c r="AC18" s="94"/>
      <c r="AD18" s="94"/>
    </row>
    <row r="19" spans="1:30" x14ac:dyDescent="0.25">
      <c r="A19" s="24"/>
      <c r="B19" s="103"/>
      <c r="C19" s="1"/>
      <c r="D19" s="103"/>
      <c r="E19" s="10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94"/>
      <c r="Z19" s="94"/>
      <c r="AA19" s="94"/>
      <c r="AB19" s="94"/>
      <c r="AC19" s="94"/>
      <c r="AD19" s="94"/>
    </row>
    <row r="20" spans="1:30" x14ac:dyDescent="0.25">
      <c r="A20" s="24"/>
      <c r="B20" s="103"/>
      <c r="C20" s="1"/>
      <c r="D20" s="103"/>
      <c r="E20" s="10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94"/>
      <c r="Z20" s="94"/>
      <c r="AA20" s="94"/>
      <c r="AB20" s="94"/>
      <c r="AC20" s="94"/>
      <c r="AD20" s="94"/>
    </row>
    <row r="21" spans="1:30" x14ac:dyDescent="0.25">
      <c r="A21" s="24"/>
      <c r="B21" s="103"/>
      <c r="C21" s="1"/>
      <c r="D21" s="103"/>
      <c r="E21" s="10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94"/>
      <c r="Z21" s="94"/>
      <c r="AA21" s="94"/>
      <c r="AB21" s="94"/>
      <c r="AC21" s="94"/>
      <c r="AD21" s="94"/>
    </row>
    <row r="22" spans="1:30" x14ac:dyDescent="0.25">
      <c r="A22" s="24"/>
      <c r="B22" s="103"/>
      <c r="C22" s="1"/>
      <c r="D22" s="103"/>
      <c r="E22" s="10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94"/>
      <c r="Z22" s="94"/>
      <c r="AA22" s="94"/>
      <c r="AB22" s="94"/>
      <c r="AC22" s="94"/>
      <c r="AD22" s="94"/>
    </row>
    <row r="23" spans="1:30" x14ac:dyDescent="0.25">
      <c r="A23" s="24"/>
      <c r="B23" s="103"/>
      <c r="C23" s="1"/>
      <c r="D23" s="103"/>
      <c r="E23" s="10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94"/>
      <c r="Z23" s="94"/>
      <c r="AA23" s="94"/>
      <c r="AB23" s="94"/>
      <c r="AC23" s="94"/>
      <c r="AD23" s="94"/>
    </row>
    <row r="24" spans="1:30" x14ac:dyDescent="0.25">
      <c r="A24" s="24"/>
      <c r="B24" s="103"/>
      <c r="C24" s="1"/>
      <c r="D24" s="103"/>
      <c r="E24" s="10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94"/>
      <c r="Z24" s="94"/>
      <c r="AA24" s="94"/>
      <c r="AB24" s="94"/>
      <c r="AC24" s="94"/>
      <c r="AD24" s="94"/>
    </row>
    <row r="25" spans="1:30" x14ac:dyDescent="0.25">
      <c r="A25" s="24"/>
      <c r="B25" s="103"/>
      <c r="C25" s="1"/>
      <c r="D25" s="103"/>
      <c r="E25" s="10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94"/>
      <c r="Z25" s="94"/>
      <c r="AA25" s="94"/>
      <c r="AB25" s="94"/>
      <c r="AC25" s="94"/>
      <c r="AD25" s="94"/>
    </row>
    <row r="26" spans="1:30" x14ac:dyDescent="0.25">
      <c r="A26" s="24"/>
      <c r="B26" s="103"/>
      <c r="C26" s="1"/>
      <c r="D26" s="103"/>
      <c r="E26" s="10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94"/>
      <c r="Z26" s="94"/>
      <c r="AA26" s="94"/>
      <c r="AB26" s="94"/>
      <c r="AC26" s="94"/>
      <c r="AD26" s="94"/>
    </row>
    <row r="27" spans="1:30" x14ac:dyDescent="0.25">
      <c r="A27" s="24"/>
      <c r="B27" s="103"/>
      <c r="C27" s="1"/>
      <c r="D27" s="103"/>
      <c r="E27" s="10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94"/>
      <c r="Z27" s="94"/>
      <c r="AA27" s="94"/>
      <c r="AB27" s="94"/>
      <c r="AC27" s="94"/>
      <c r="AD27" s="94"/>
    </row>
    <row r="28" spans="1:30" x14ac:dyDescent="0.25">
      <c r="A28" s="24"/>
      <c r="B28" s="103"/>
      <c r="C28" s="1"/>
      <c r="D28" s="103"/>
      <c r="E28" s="10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94"/>
      <c r="Z28" s="94"/>
      <c r="AA28" s="94"/>
      <c r="AB28" s="94"/>
      <c r="AC28" s="94"/>
      <c r="AD28" s="94"/>
    </row>
    <row r="29" spans="1:30" x14ac:dyDescent="0.25">
      <c r="A29" s="24"/>
      <c r="B29" s="103"/>
      <c r="C29" s="1"/>
      <c r="D29" s="103"/>
      <c r="E29" s="10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94"/>
      <c r="Z29" s="94"/>
      <c r="AA29" s="94"/>
      <c r="AB29" s="94"/>
      <c r="AC29" s="94"/>
      <c r="AD29" s="94"/>
    </row>
    <row r="30" spans="1:30" x14ac:dyDescent="0.25">
      <c r="A30" s="24"/>
      <c r="B30" s="103"/>
      <c r="C30" s="1"/>
      <c r="D30" s="103"/>
      <c r="E30" s="10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94"/>
      <c r="Z30" s="94"/>
      <c r="AA30" s="94"/>
      <c r="AB30" s="94"/>
      <c r="AC30" s="94"/>
      <c r="AD30" s="94"/>
    </row>
    <row r="31" spans="1:30" x14ac:dyDescent="0.25">
      <c r="A31" s="24"/>
      <c r="B31" s="103"/>
      <c r="C31" s="1"/>
      <c r="D31" s="103"/>
      <c r="E31" s="10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94"/>
      <c r="Z31" s="94"/>
      <c r="AA31" s="94"/>
      <c r="AB31" s="94"/>
      <c r="AC31" s="94"/>
      <c r="AD31" s="94"/>
    </row>
    <row r="32" spans="1:30" x14ac:dyDescent="0.25">
      <c r="A32" s="24"/>
      <c r="B32" s="103"/>
      <c r="C32" s="1"/>
      <c r="D32" s="103"/>
      <c r="E32" s="10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03"/>
      <c r="C33" s="1"/>
      <c r="D33" s="103"/>
      <c r="E33" s="10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03"/>
      <c r="C34" s="1"/>
      <c r="D34" s="103"/>
      <c r="E34" s="10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94"/>
      <c r="Z34" s="94"/>
      <c r="AA34" s="94"/>
      <c r="AB34" s="94"/>
      <c r="AC34" s="94"/>
      <c r="AD34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2019-01-22T13:32:46Z</dcterms:modified>
</cp:coreProperties>
</file>