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N10" i="1" l="1"/>
  <c r="O10" i="1"/>
  <c r="H14" i="1" l="1"/>
  <c r="H17" i="1" s="1"/>
  <c r="F14" i="1"/>
  <c r="F17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4" i="1"/>
  <c r="O17" i="1" s="1"/>
  <c r="L10" i="1"/>
  <c r="K10" i="1"/>
  <c r="J10" i="1"/>
  <c r="I10" i="1"/>
  <c r="I14" i="1" s="1"/>
  <c r="H10" i="1"/>
  <c r="G10" i="1"/>
  <c r="G14" i="1" s="1"/>
  <c r="G17" i="1" s="1"/>
  <c r="F10" i="1"/>
  <c r="E10" i="1"/>
  <c r="E14" i="1" s="1"/>
  <c r="E17" i="1" s="1"/>
  <c r="M9" i="1"/>
  <c r="M8" i="1"/>
  <c r="M10" i="1" s="1"/>
  <c r="I17" i="1" l="1"/>
  <c r="M17" i="1" s="1"/>
  <c r="M14" i="1"/>
  <c r="L17" i="1"/>
  <c r="K17" i="1"/>
  <c r="D11" i="1"/>
  <c r="K14" i="1"/>
  <c r="L14" i="1"/>
</calcChain>
</file>

<file path=xl/sharedStrings.xml><?xml version="1.0" encoding="utf-8"?>
<sst xmlns="http://schemas.openxmlformats.org/spreadsheetml/2006/main" count="122" uniqueCount="77">
  <si>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</si>
  <si>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</si>
  <si>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</si>
  <si>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</si>
  <si>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</si>
  <si>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</si>
  <si>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</si>
  <si>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</si>
  <si>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</si>
  <si>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</si>
  <si>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</si>
  <si>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</si>
  <si>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</si>
  <si>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</si>
  <si>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</si>
  <si>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</si>
  <si>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</si>
  <si>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</si>
  <si>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</si>
  <si>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</si>
  <si>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</si>
  <si>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</si>
  <si>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</si>
  <si>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</si>
  <si>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</si>
  <si>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</si>
  <si>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</si>
  <si>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</si>
  <si>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</si>
  <si>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</si>
  <si>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</si>
  <si>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</si>
  <si>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</si>
  <si>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</si>
  <si>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</si>
  <si>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</si>
  <si>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</si>
  <si>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</si>
  <si>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Päivi Kairivirta</t>
  </si>
  <si>
    <t>7.</t>
  </si>
  <si>
    <t>Tahko</t>
  </si>
  <si>
    <t>----</t>
  </si>
  <si>
    <t>8.</t>
  </si>
  <si>
    <t>1967</t>
  </si>
  <si>
    <t>1.</t>
  </si>
  <si>
    <t>Tahko = Hyvinkään Tahko  (1915)</t>
  </si>
  <si>
    <t>Cup</t>
  </si>
  <si>
    <t>MESTARUUSSARJA</t>
  </si>
  <si>
    <t>11.06. 1983  Tahko - Lippo  19-7</t>
  </si>
  <si>
    <t>4.  ottelu</t>
  </si>
  <si>
    <t>25.05. 1985  Tahko - UPV  15-22</t>
  </si>
  <si>
    <t>URA SM-SARJASSA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</si>
  <si>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</si>
  <si>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</si>
  <si>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</si>
  <si>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</si>
  <si>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</si>
  <si>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</si>
  <si>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</si>
  <si>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</si>
  <si>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</si>
  <si>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</si>
  <si>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</si>
  <si>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</si>
  <si>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</si>
  <si>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</si>
  <si>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</si>
  <si>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vai</t>
  </si>
  <si>
    <t>02.07. 1983  Varkaus</t>
  </si>
  <si>
    <t>10-7</t>
  </si>
  <si>
    <t>Jarmo Pöllänen</t>
  </si>
  <si>
    <t>01.07. 1984  Vähäkyrö</t>
  </si>
  <si>
    <t xml:space="preserve">  4-3</t>
  </si>
  <si>
    <t>Markus Lakaniemi</t>
  </si>
  <si>
    <t>0/1</t>
  </si>
  <si>
    <t>0/3</t>
  </si>
  <si>
    <t>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</si>
</sst>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8" borderId="3" xfId="0" applyNumberFormat="1" applyFont="1" applyFill="1" applyBorder="1" applyAlignment="1">
      <alignment horizontal="left"/>
    </xf>
    <xf numFmtId="165" fontId="1" fillId="8" borderId="3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8" borderId="1" xfId="0" applyFont="1" applyFill="1" applyBorder="1"/>
    <xf numFmtId="165" fontId="1" fillId="8" borderId="2" xfId="0" quotePrefix="1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4" customWidth="1"/>
    <col min="4" max="4" width="10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0.7109375" style="75" customWidth="1"/>
    <col min="16" max="23" width="5.7109375" style="7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6" t="s">
        <v>38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46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1983</v>
      </c>
      <c r="C4" s="27" t="s">
        <v>44</v>
      </c>
      <c r="D4" s="41" t="s">
        <v>40</v>
      </c>
      <c r="E4" s="27">
        <v>2</v>
      </c>
      <c r="F4" s="27">
        <v>0</v>
      </c>
      <c r="G4" s="27">
        <v>2</v>
      </c>
      <c r="H4" s="27">
        <v>0</v>
      </c>
      <c r="I4" s="27">
        <v>6</v>
      </c>
      <c r="J4" s="27">
        <v>0</v>
      </c>
      <c r="K4" s="27">
        <v>2</v>
      </c>
      <c r="L4" s="27">
        <v>2</v>
      </c>
      <c r="M4" s="27">
        <v>2</v>
      </c>
      <c r="N4" s="30">
        <v>0.54545454545454541</v>
      </c>
      <c r="O4" s="25">
        <v>11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>
        <v>1</v>
      </c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1984</v>
      </c>
      <c r="C5" s="27"/>
      <c r="D5" s="41"/>
      <c r="E5" s="27"/>
      <c r="F5" s="27"/>
      <c r="G5" s="27"/>
      <c r="H5" s="27"/>
      <c r="I5" s="27"/>
      <c r="J5" s="27"/>
      <c r="K5" s="27"/>
      <c r="L5" s="27"/>
      <c r="M5" s="27"/>
      <c r="N5" s="30"/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1985</v>
      </c>
      <c r="C6" s="27" t="s">
        <v>39</v>
      </c>
      <c r="D6" s="41" t="s">
        <v>40</v>
      </c>
      <c r="E6" s="27">
        <v>9</v>
      </c>
      <c r="F6" s="27">
        <v>0</v>
      </c>
      <c r="G6" s="27">
        <v>1</v>
      </c>
      <c r="H6" s="27">
        <v>3</v>
      </c>
      <c r="I6" s="27">
        <v>21</v>
      </c>
      <c r="J6" s="27">
        <v>2</v>
      </c>
      <c r="K6" s="27">
        <v>10</v>
      </c>
      <c r="L6" s="27">
        <v>8</v>
      </c>
      <c r="M6" s="27">
        <v>1</v>
      </c>
      <c r="N6" s="30">
        <v>0.56799999999999995</v>
      </c>
      <c r="O6" s="25">
        <v>37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1986</v>
      </c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1987</v>
      </c>
      <c r="C8" s="27" t="s">
        <v>39</v>
      </c>
      <c r="D8" s="41" t="s">
        <v>40</v>
      </c>
      <c r="E8" s="27">
        <v>16</v>
      </c>
      <c r="F8" s="27">
        <v>0</v>
      </c>
      <c r="G8" s="27">
        <v>9</v>
      </c>
      <c r="H8" s="27">
        <v>9</v>
      </c>
      <c r="I8" s="27">
        <v>49</v>
      </c>
      <c r="J8" s="27">
        <v>10</v>
      </c>
      <c r="K8" s="27">
        <v>7</v>
      </c>
      <c r="L8" s="27">
        <v>23</v>
      </c>
      <c r="M8" s="27">
        <f>PRODUCT(F8+G8)</f>
        <v>9</v>
      </c>
      <c r="N8" s="77" t="s">
        <v>41</v>
      </c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1988</v>
      </c>
      <c r="C9" s="27" t="s">
        <v>42</v>
      </c>
      <c r="D9" s="41" t="s">
        <v>40</v>
      </c>
      <c r="E9" s="27">
        <v>4</v>
      </c>
      <c r="F9" s="27">
        <v>0</v>
      </c>
      <c r="G9" s="27">
        <v>0</v>
      </c>
      <c r="H9" s="27">
        <v>3</v>
      </c>
      <c r="I9" s="27">
        <v>5</v>
      </c>
      <c r="J9" s="27">
        <v>4</v>
      </c>
      <c r="K9" s="27">
        <v>0</v>
      </c>
      <c r="L9" s="27">
        <v>1</v>
      </c>
      <c r="M9" s="27">
        <f>PRODUCT(F9+G9)</f>
        <v>0</v>
      </c>
      <c r="N9" s="77" t="s">
        <v>41</v>
      </c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31</v>
      </c>
      <c r="F10" s="19">
        <f t="shared" si="0"/>
        <v>0</v>
      </c>
      <c r="G10" s="19">
        <f t="shared" si="0"/>
        <v>12</v>
      </c>
      <c r="H10" s="19">
        <f t="shared" si="0"/>
        <v>15</v>
      </c>
      <c r="I10" s="19">
        <f t="shared" si="0"/>
        <v>81</v>
      </c>
      <c r="J10" s="19">
        <f t="shared" si="0"/>
        <v>16</v>
      </c>
      <c r="K10" s="19">
        <f t="shared" si="0"/>
        <v>19</v>
      </c>
      <c r="L10" s="19">
        <f t="shared" si="0"/>
        <v>34</v>
      </c>
      <c r="M10" s="19">
        <f t="shared" si="0"/>
        <v>12</v>
      </c>
      <c r="N10" s="31">
        <f>PRODUCT(27/O10)</f>
        <v>0.5625</v>
      </c>
      <c r="O10" s="32">
        <f>SUM(O4:O9)</f>
        <v>48</v>
      </c>
      <c r="P10" s="19">
        <f t="shared" ref="P10:AE10" si="1">SUM(P4:P9)</f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1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SUM(F10:H10)+((I10-F10-G10)/3)+(E10/3)+(Z10*25)+(AA10*25)+(AB10*10)+(AC10*25)+(AD10*20)+(AE10*15)-25</f>
        <v>60.333333333333343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51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35</v>
      </c>
      <c r="O13" s="25"/>
      <c r="P13" s="41" t="s">
        <v>30</v>
      </c>
      <c r="Q13" s="13"/>
      <c r="R13" s="13"/>
      <c r="S13" s="13"/>
      <c r="T13" s="42"/>
      <c r="U13" s="42"/>
      <c r="V13" s="42"/>
      <c r="W13" s="42"/>
      <c r="X13" s="42"/>
      <c r="Y13" s="13"/>
      <c r="Z13" s="13"/>
      <c r="AA13" s="13"/>
      <c r="AB13" s="13"/>
      <c r="AC13" s="13"/>
      <c r="AD13" s="13"/>
      <c r="AE13" s="13"/>
      <c r="AF13" s="4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15</v>
      </c>
      <c r="C14" s="13"/>
      <c r="D14" s="44"/>
      <c r="E14" s="27">
        <f>PRODUCT(E10)</f>
        <v>31</v>
      </c>
      <c r="F14" s="27">
        <f>PRODUCT(F10)</f>
        <v>0</v>
      </c>
      <c r="G14" s="27">
        <f>PRODUCT(G10)</f>
        <v>12</v>
      </c>
      <c r="H14" s="27">
        <f>PRODUCT(H10)</f>
        <v>15</v>
      </c>
      <c r="I14" s="27">
        <f>PRODUCT(I10)</f>
        <v>81</v>
      </c>
      <c r="J14" s="1"/>
      <c r="K14" s="45">
        <f>PRODUCT((F14+G14)/E14)</f>
        <v>0.38709677419354838</v>
      </c>
      <c r="L14" s="45">
        <f>PRODUCT(H14/E14)</f>
        <v>0.4838709677419355</v>
      </c>
      <c r="M14" s="45">
        <f>PRODUCT(I14/E14)</f>
        <v>2.6129032258064515</v>
      </c>
      <c r="N14" s="30">
        <v>0.56299999999999994</v>
      </c>
      <c r="O14" s="25">
        <f>PRODUCT(O10)</f>
        <v>48</v>
      </c>
      <c r="P14" s="46" t="s">
        <v>31</v>
      </c>
      <c r="Q14" s="47"/>
      <c r="R14" s="47"/>
      <c r="S14" s="48" t="s">
        <v>48</v>
      </c>
      <c r="T14" s="48"/>
      <c r="U14" s="48"/>
      <c r="V14" s="48"/>
      <c r="W14" s="48"/>
      <c r="X14" s="48"/>
      <c r="Y14" s="48"/>
      <c r="Z14" s="48"/>
      <c r="AA14" s="48"/>
      <c r="AB14" s="49" t="s">
        <v>36</v>
      </c>
      <c r="AC14" s="48"/>
      <c r="AD14" s="48"/>
      <c r="AE14" s="49"/>
      <c r="AF14" s="5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1" t="s">
        <v>16</v>
      </c>
      <c r="C15" s="52"/>
      <c r="D15" s="53"/>
      <c r="E15" s="27"/>
      <c r="F15" s="27"/>
      <c r="G15" s="27"/>
      <c r="H15" s="27"/>
      <c r="I15" s="27"/>
      <c r="J15" s="1"/>
      <c r="K15" s="45"/>
      <c r="L15" s="45"/>
      <c r="M15" s="45"/>
      <c r="N15" s="30"/>
      <c r="O15" s="25"/>
      <c r="P15" s="54" t="s">
        <v>32</v>
      </c>
      <c r="Q15" s="55"/>
      <c r="R15" s="55"/>
      <c r="S15" s="56" t="s">
        <v>48</v>
      </c>
      <c r="T15" s="56"/>
      <c r="U15" s="56"/>
      <c r="V15" s="56"/>
      <c r="W15" s="56"/>
      <c r="X15" s="56"/>
      <c r="Y15" s="56"/>
      <c r="Z15" s="56"/>
      <c r="AA15" s="56"/>
      <c r="AB15" s="57" t="s">
        <v>36</v>
      </c>
      <c r="AC15" s="56"/>
      <c r="AD15" s="56"/>
      <c r="AE15" s="57"/>
      <c r="AF15" s="5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9" t="s">
        <v>17</v>
      </c>
      <c r="C16" s="60"/>
      <c r="D16" s="61"/>
      <c r="E16" s="28"/>
      <c r="F16" s="28"/>
      <c r="G16" s="28"/>
      <c r="H16" s="28"/>
      <c r="I16" s="28"/>
      <c r="J16" s="1"/>
      <c r="K16" s="62"/>
      <c r="L16" s="62"/>
      <c r="M16" s="62"/>
      <c r="N16" s="63"/>
      <c r="O16" s="25"/>
      <c r="P16" s="54" t="s">
        <v>33</v>
      </c>
      <c r="Q16" s="55"/>
      <c r="R16" s="55"/>
      <c r="S16" s="56" t="s">
        <v>50</v>
      </c>
      <c r="T16" s="56"/>
      <c r="U16" s="56"/>
      <c r="V16" s="56"/>
      <c r="W16" s="56"/>
      <c r="X16" s="56"/>
      <c r="Y16" s="56"/>
      <c r="Z16" s="56"/>
      <c r="AA16" s="56"/>
      <c r="AB16" s="57" t="s">
        <v>49</v>
      </c>
      <c r="AC16" s="56"/>
      <c r="AD16" s="56"/>
      <c r="AE16" s="57"/>
      <c r="AF16" s="58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4" t="s">
        <v>18</v>
      </c>
      <c r="C17" s="65"/>
      <c r="D17" s="66"/>
      <c r="E17" s="19">
        <f>SUM(E14:E16)</f>
        <v>31</v>
      </c>
      <c r="F17" s="19">
        <f>SUM(F14:F16)</f>
        <v>0</v>
      </c>
      <c r="G17" s="19">
        <f>SUM(G14:G16)</f>
        <v>12</v>
      </c>
      <c r="H17" s="19">
        <f>SUM(H14:H16)</f>
        <v>15</v>
      </c>
      <c r="I17" s="19">
        <f>SUM(I14:I16)</f>
        <v>81</v>
      </c>
      <c r="J17" s="1"/>
      <c r="K17" s="67">
        <f>PRODUCT((F17+G17)/E17)</f>
        <v>0.38709677419354838</v>
      </c>
      <c r="L17" s="67">
        <f>PRODUCT(H17/E17)</f>
        <v>0.4838709677419355</v>
      </c>
      <c r="M17" s="67">
        <f>PRODUCT(I17/E17)</f>
        <v>2.6129032258064515</v>
      </c>
      <c r="N17" s="31">
        <v>0.56299999999999994</v>
      </c>
      <c r="O17" s="25">
        <f>SUM(O14:O16)</f>
        <v>48</v>
      </c>
      <c r="P17" s="68" t="s">
        <v>34</v>
      </c>
      <c r="Q17" s="69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70"/>
      <c r="AD17" s="70"/>
      <c r="AE17" s="71"/>
      <c r="AF17" s="72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7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37</v>
      </c>
      <c r="C19" s="1"/>
      <c r="D19" s="1" t="s">
        <v>45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6" customWidth="1"/>
    <col min="3" max="3" width="21.5703125" style="97" customWidth="1"/>
    <col min="4" max="4" width="10.5703125" style="98" customWidth="1"/>
    <col min="5" max="5" width="8" style="98" customWidth="1"/>
    <col min="6" max="6" width="0.7109375" style="37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125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99"/>
  </cols>
  <sheetData>
    <row r="1" spans="1:30" ht="18.75" x14ac:dyDescent="0.3">
      <c r="A1" s="9"/>
      <c r="B1" s="78" t="s">
        <v>52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21"/>
      <c r="R1" s="121"/>
      <c r="S1" s="121"/>
      <c r="T1" s="121"/>
      <c r="U1" s="121"/>
      <c r="V1" s="79"/>
      <c r="W1" s="80"/>
      <c r="X1" s="81"/>
      <c r="Y1" s="82"/>
      <c r="Z1" s="82"/>
      <c r="AA1" s="82"/>
      <c r="AB1" s="82"/>
      <c r="AC1" s="82"/>
      <c r="AD1" s="82"/>
    </row>
    <row r="2" spans="1:30" x14ac:dyDescent="0.25">
      <c r="A2" s="9"/>
      <c r="B2" s="11" t="s">
        <v>38</v>
      </c>
      <c r="C2" s="4" t="s">
        <v>43</v>
      </c>
      <c r="D2" s="12"/>
      <c r="E2" s="12"/>
      <c r="F2" s="83"/>
      <c r="G2" s="84"/>
      <c r="H2" s="12"/>
      <c r="I2" s="12"/>
      <c r="J2" s="12"/>
      <c r="K2" s="12"/>
      <c r="L2" s="12"/>
      <c r="M2" s="12"/>
      <c r="N2" s="12"/>
      <c r="O2" s="12"/>
      <c r="P2" s="12"/>
      <c r="Q2" s="122"/>
      <c r="R2" s="122"/>
      <c r="S2" s="122"/>
      <c r="T2" s="122"/>
      <c r="U2" s="122"/>
      <c r="V2" s="12"/>
      <c r="W2" s="84"/>
      <c r="X2" s="43"/>
      <c r="Y2" s="82"/>
      <c r="Z2" s="82"/>
      <c r="AA2" s="82"/>
      <c r="AB2" s="82"/>
      <c r="AC2" s="82"/>
      <c r="AD2" s="82"/>
    </row>
    <row r="3" spans="1:30" x14ac:dyDescent="0.25">
      <c r="A3" s="9"/>
      <c r="B3" s="85" t="s">
        <v>53</v>
      </c>
      <c r="C3" s="23" t="s">
        <v>54</v>
      </c>
      <c r="D3" s="86" t="s">
        <v>55</v>
      </c>
      <c r="E3" s="87" t="s">
        <v>1</v>
      </c>
      <c r="F3" s="25"/>
      <c r="G3" s="88" t="s">
        <v>56</v>
      </c>
      <c r="H3" s="89" t="s">
        <v>57</v>
      </c>
      <c r="I3" s="89" t="s">
        <v>28</v>
      </c>
      <c r="J3" s="18" t="s">
        <v>58</v>
      </c>
      <c r="K3" s="90" t="s">
        <v>59</v>
      </c>
      <c r="L3" s="90" t="s">
        <v>60</v>
      </c>
      <c r="M3" s="88" t="s">
        <v>61</v>
      </c>
      <c r="N3" s="88" t="s">
        <v>27</v>
      </c>
      <c r="O3" s="89" t="s">
        <v>62</v>
      </c>
      <c r="P3" s="88" t="s">
        <v>57</v>
      </c>
      <c r="Q3" s="123" t="s">
        <v>3</v>
      </c>
      <c r="R3" s="123">
        <v>1</v>
      </c>
      <c r="S3" s="123">
        <v>2</v>
      </c>
      <c r="T3" s="123">
        <v>3</v>
      </c>
      <c r="U3" s="123" t="s">
        <v>63</v>
      </c>
      <c r="V3" s="18" t="s">
        <v>19</v>
      </c>
      <c r="W3" s="17" t="s">
        <v>64</v>
      </c>
      <c r="X3" s="17" t="s">
        <v>65</v>
      </c>
      <c r="Y3" s="82"/>
      <c r="Z3" s="82"/>
      <c r="AA3" s="82"/>
      <c r="AB3" s="82"/>
      <c r="AC3" s="82"/>
      <c r="AD3" s="82"/>
    </row>
    <row r="4" spans="1:30" x14ac:dyDescent="0.25">
      <c r="A4" s="9"/>
      <c r="B4" s="91" t="s">
        <v>68</v>
      </c>
      <c r="C4" s="100" t="s">
        <v>69</v>
      </c>
      <c r="D4" s="91" t="s">
        <v>66</v>
      </c>
      <c r="E4" s="101" t="s">
        <v>40</v>
      </c>
      <c r="F4" s="102"/>
      <c r="G4" s="92"/>
      <c r="H4" s="115"/>
      <c r="I4" s="115">
        <v>1</v>
      </c>
      <c r="J4" s="116"/>
      <c r="K4" s="116" t="s">
        <v>67</v>
      </c>
      <c r="L4" s="116"/>
      <c r="M4" s="116">
        <v>1</v>
      </c>
      <c r="N4" s="92"/>
      <c r="O4" s="115"/>
      <c r="P4" s="92"/>
      <c r="Q4" s="117" t="s">
        <v>75</v>
      </c>
      <c r="R4" s="117"/>
      <c r="S4" s="117" t="s">
        <v>74</v>
      </c>
      <c r="T4" s="117" t="s">
        <v>74</v>
      </c>
      <c r="U4" s="117" t="s">
        <v>74</v>
      </c>
      <c r="V4" s="118">
        <v>0</v>
      </c>
      <c r="W4" s="119" t="s">
        <v>70</v>
      </c>
      <c r="X4" s="92">
        <v>105</v>
      </c>
      <c r="Y4" s="82"/>
      <c r="Z4" s="82"/>
      <c r="AA4" s="82"/>
      <c r="AB4" s="82"/>
      <c r="AC4" s="82"/>
      <c r="AD4" s="82"/>
    </row>
    <row r="5" spans="1:30" x14ac:dyDescent="0.25">
      <c r="A5" s="9"/>
      <c r="B5" s="91" t="s">
        <v>71</v>
      </c>
      <c r="C5" s="100" t="s">
        <v>72</v>
      </c>
      <c r="D5" s="91" t="s">
        <v>66</v>
      </c>
      <c r="E5" s="101" t="s">
        <v>40</v>
      </c>
      <c r="F5" s="102"/>
      <c r="G5" s="92"/>
      <c r="H5" s="115"/>
      <c r="I5" s="115">
        <v>1</v>
      </c>
      <c r="J5" s="116"/>
      <c r="K5" s="116" t="s">
        <v>67</v>
      </c>
      <c r="L5" s="116"/>
      <c r="M5" s="116">
        <v>1</v>
      </c>
      <c r="N5" s="92"/>
      <c r="O5" s="115"/>
      <c r="P5" s="92"/>
      <c r="Q5" s="117" t="s">
        <v>76</v>
      </c>
      <c r="R5" s="117"/>
      <c r="S5" s="117"/>
      <c r="T5" s="117"/>
      <c r="U5" s="117"/>
      <c r="V5" s="120" t="s">
        <v>41</v>
      </c>
      <c r="W5" s="119" t="s">
        <v>73</v>
      </c>
      <c r="X5" s="92">
        <v>280</v>
      </c>
      <c r="Y5" s="82"/>
      <c r="Z5" s="82"/>
      <c r="AA5" s="82"/>
      <c r="AB5" s="82"/>
      <c r="AC5" s="82"/>
      <c r="AD5" s="82"/>
    </row>
    <row r="6" spans="1:30" x14ac:dyDescent="0.25">
      <c r="A6" s="24"/>
      <c r="B6" s="23" t="s">
        <v>9</v>
      </c>
      <c r="C6" s="18"/>
      <c r="D6" s="17"/>
      <c r="E6" s="103"/>
      <c r="F6" s="104"/>
      <c r="G6" s="19"/>
      <c r="H6" s="19"/>
      <c r="I6" s="19">
        <f>SUM(I2:I5)</f>
        <v>2</v>
      </c>
      <c r="J6" s="18"/>
      <c r="K6" s="18"/>
      <c r="L6" s="18"/>
      <c r="M6" s="19">
        <f t="shared" ref="M6" si="0">SUM(M2:M5)</f>
        <v>2</v>
      </c>
      <c r="N6" s="19"/>
      <c r="O6" s="19"/>
      <c r="P6" s="19"/>
      <c r="Q6" s="105" t="s">
        <v>75</v>
      </c>
      <c r="R6" s="105"/>
      <c r="S6" s="105" t="s">
        <v>74</v>
      </c>
      <c r="T6" s="105" t="s">
        <v>74</v>
      </c>
      <c r="U6" s="105" t="s">
        <v>74</v>
      </c>
      <c r="V6" s="31">
        <v>0</v>
      </c>
      <c r="W6" s="106"/>
      <c r="X6" s="105"/>
      <c r="Y6" s="82"/>
      <c r="Z6" s="82"/>
      <c r="AA6" s="82"/>
      <c r="AB6" s="82"/>
      <c r="AC6" s="82"/>
      <c r="AD6" s="82"/>
    </row>
    <row r="7" spans="1:30" x14ac:dyDescent="0.25">
      <c r="A7" s="24"/>
      <c r="B7" s="107"/>
      <c r="C7" s="108"/>
      <c r="D7" s="109"/>
      <c r="E7" s="110"/>
      <c r="F7" s="111"/>
      <c r="G7" s="108"/>
      <c r="H7" s="108"/>
      <c r="I7" s="108"/>
      <c r="J7" s="112"/>
      <c r="K7" s="112"/>
      <c r="L7" s="112"/>
      <c r="M7" s="108"/>
      <c r="N7" s="108"/>
      <c r="O7" s="108"/>
      <c r="P7" s="108"/>
      <c r="Q7" s="113"/>
      <c r="R7" s="113"/>
      <c r="S7" s="113"/>
      <c r="T7" s="113"/>
      <c r="U7" s="113"/>
      <c r="V7" s="108"/>
      <c r="W7" s="109"/>
      <c r="X7" s="114"/>
      <c r="Y7" s="82"/>
      <c r="Z7" s="82"/>
      <c r="AA7" s="82"/>
      <c r="AB7" s="82"/>
      <c r="AC7" s="82"/>
      <c r="AD7" s="82"/>
    </row>
    <row r="8" spans="1:30" x14ac:dyDescent="0.25">
      <c r="A8" s="24"/>
      <c r="B8" s="93"/>
      <c r="C8" s="1"/>
      <c r="D8" s="93"/>
      <c r="E8" s="94"/>
      <c r="G8" s="1"/>
      <c r="H8" s="38"/>
      <c r="I8" s="1"/>
      <c r="J8" s="25"/>
      <c r="K8" s="25"/>
      <c r="L8" s="25"/>
      <c r="M8" s="1"/>
      <c r="N8" s="1"/>
      <c r="O8" s="1"/>
      <c r="P8" s="1"/>
      <c r="Q8" s="124"/>
      <c r="R8" s="124"/>
      <c r="S8" s="124"/>
      <c r="T8" s="124"/>
      <c r="U8" s="124"/>
      <c r="V8" s="1"/>
      <c r="W8" s="93"/>
      <c r="X8" s="1"/>
      <c r="Y8" s="82"/>
      <c r="Z8" s="82"/>
      <c r="AA8" s="82"/>
      <c r="AB8" s="82"/>
      <c r="AC8" s="82"/>
      <c r="AD8" s="82"/>
    </row>
    <row r="9" spans="1:30" x14ac:dyDescent="0.25">
      <c r="A9" s="24"/>
      <c r="B9" s="93"/>
      <c r="C9" s="1"/>
      <c r="D9" s="93"/>
      <c r="E9" s="94"/>
      <c r="G9" s="1"/>
      <c r="H9" s="38"/>
      <c r="I9" s="1"/>
      <c r="J9" s="25"/>
      <c r="K9" s="25"/>
      <c r="L9" s="25"/>
      <c r="M9" s="1"/>
      <c r="N9" s="1"/>
      <c r="O9" s="1"/>
      <c r="P9" s="1"/>
      <c r="Q9" s="124"/>
      <c r="R9" s="124"/>
      <c r="S9" s="124"/>
      <c r="T9" s="124"/>
      <c r="U9" s="124"/>
      <c r="V9" s="1"/>
      <c r="W9" s="93"/>
      <c r="X9" s="1"/>
      <c r="Y9" s="82"/>
      <c r="Z9" s="82"/>
      <c r="AA9" s="82"/>
      <c r="AB9" s="82"/>
      <c r="AC9" s="82"/>
      <c r="AD9" s="82"/>
    </row>
    <row r="10" spans="1:30" x14ac:dyDescent="0.25">
      <c r="A10" s="24"/>
      <c r="B10" s="93"/>
      <c r="C10" s="1"/>
      <c r="D10" s="93"/>
      <c r="E10" s="9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24"/>
      <c r="R10" s="124"/>
      <c r="S10" s="124"/>
      <c r="T10" s="124"/>
      <c r="U10" s="124"/>
      <c r="V10" s="1"/>
      <c r="W10" s="93"/>
      <c r="X10" s="1"/>
      <c r="Y10" s="82"/>
      <c r="Z10" s="82"/>
      <c r="AA10" s="82"/>
      <c r="AB10" s="82"/>
      <c r="AC10" s="82"/>
      <c r="AD10" s="82"/>
    </row>
    <row r="11" spans="1:30" x14ac:dyDescent="0.25">
      <c r="A11" s="24"/>
      <c r="B11" s="93"/>
      <c r="C11" s="1"/>
      <c r="D11" s="93"/>
      <c r="E11" s="9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24"/>
      <c r="R11" s="124"/>
      <c r="S11" s="124"/>
      <c r="T11" s="124"/>
      <c r="U11" s="124"/>
      <c r="V11" s="1"/>
      <c r="W11" s="93"/>
      <c r="X11" s="1"/>
      <c r="Y11" s="82"/>
      <c r="Z11" s="82"/>
      <c r="AA11" s="82"/>
      <c r="AB11" s="82"/>
      <c r="AC11" s="82"/>
      <c r="AD11" s="82"/>
    </row>
    <row r="12" spans="1:30" x14ac:dyDescent="0.25">
      <c r="A12" s="24"/>
      <c r="B12" s="93"/>
      <c r="C12" s="1"/>
      <c r="D12" s="93"/>
      <c r="E12" s="9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24"/>
      <c r="R12" s="124"/>
      <c r="S12" s="124"/>
      <c r="T12" s="124"/>
      <c r="U12" s="124"/>
      <c r="V12" s="1"/>
      <c r="W12" s="93"/>
      <c r="X12" s="1"/>
      <c r="Y12" s="82"/>
      <c r="Z12" s="82"/>
      <c r="AA12" s="82"/>
      <c r="AB12" s="82"/>
      <c r="AC12" s="82"/>
      <c r="AD12" s="82"/>
    </row>
    <row r="13" spans="1:30" x14ac:dyDescent="0.25">
      <c r="A13" s="24"/>
      <c r="B13" s="93"/>
      <c r="C13" s="1"/>
      <c r="D13" s="93"/>
      <c r="E13" s="9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24"/>
      <c r="R13" s="124"/>
      <c r="S13" s="124"/>
      <c r="T13" s="124"/>
      <c r="U13" s="124"/>
      <c r="V13" s="1"/>
      <c r="W13" s="93"/>
      <c r="X13" s="1"/>
      <c r="Y13" s="82"/>
      <c r="Z13" s="82"/>
      <c r="AA13" s="82"/>
      <c r="AB13" s="82"/>
      <c r="AC13" s="82"/>
      <c r="AD13" s="82"/>
    </row>
    <row r="14" spans="1:30" x14ac:dyDescent="0.25">
      <c r="A14" s="24"/>
      <c r="B14" s="93"/>
      <c r="C14" s="1"/>
      <c r="D14" s="93"/>
      <c r="E14" s="9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24"/>
      <c r="R14" s="124"/>
      <c r="S14" s="124"/>
      <c r="T14" s="124"/>
      <c r="U14" s="124"/>
      <c r="V14" s="1"/>
      <c r="W14" s="93"/>
      <c r="X14" s="1"/>
      <c r="Y14" s="82"/>
      <c r="Z14" s="82"/>
      <c r="AA14" s="82"/>
      <c r="AB14" s="82"/>
      <c r="AC14" s="82"/>
      <c r="AD14" s="82"/>
    </row>
    <row r="15" spans="1:30" x14ac:dyDescent="0.25">
      <c r="A15" s="24"/>
      <c r="B15" s="93"/>
      <c r="C15" s="1"/>
      <c r="D15" s="93"/>
      <c r="E15" s="9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24"/>
      <c r="R15" s="124"/>
      <c r="S15" s="124"/>
      <c r="T15" s="124"/>
      <c r="U15" s="124"/>
      <c r="V15" s="1"/>
      <c r="W15" s="93"/>
      <c r="X15" s="1"/>
      <c r="Y15" s="82"/>
      <c r="Z15" s="82"/>
      <c r="AA15" s="82"/>
      <c r="AB15" s="82"/>
      <c r="AC15" s="82"/>
      <c r="AD15" s="82"/>
    </row>
    <row r="16" spans="1:30" x14ac:dyDescent="0.25">
      <c r="A16" s="24"/>
      <c r="B16" s="93"/>
      <c r="C16" s="1"/>
      <c r="D16" s="93"/>
      <c r="E16" s="9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24"/>
      <c r="R16" s="124"/>
      <c r="S16" s="124"/>
      <c r="T16" s="124"/>
      <c r="U16" s="124"/>
      <c r="V16" s="1"/>
      <c r="W16" s="93"/>
      <c r="X16" s="1"/>
      <c r="Y16" s="82"/>
      <c r="Z16" s="82"/>
      <c r="AA16" s="82"/>
      <c r="AB16" s="82"/>
      <c r="AC16" s="82"/>
      <c r="AD16" s="82"/>
    </row>
    <row r="17" spans="1:30" x14ac:dyDescent="0.25">
      <c r="A17" s="24"/>
      <c r="B17" s="93"/>
      <c r="C17" s="1"/>
      <c r="D17" s="93"/>
      <c r="E17" s="9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24"/>
      <c r="R17" s="124"/>
      <c r="S17" s="124"/>
      <c r="T17" s="124"/>
      <c r="U17" s="124"/>
      <c r="V17" s="1"/>
      <c r="W17" s="93"/>
      <c r="X17" s="1"/>
      <c r="Y17" s="82"/>
      <c r="Z17" s="82"/>
      <c r="AA17" s="82"/>
      <c r="AB17" s="82"/>
      <c r="AC17" s="82"/>
      <c r="AD17" s="82"/>
    </row>
    <row r="18" spans="1:30" x14ac:dyDescent="0.25">
      <c r="A18" s="24"/>
      <c r="B18" s="93"/>
      <c r="C18" s="1"/>
      <c r="D18" s="93"/>
      <c r="E18" s="9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24"/>
      <c r="R18" s="124"/>
      <c r="S18" s="124"/>
      <c r="T18" s="124"/>
      <c r="U18" s="124"/>
      <c r="V18" s="1"/>
      <c r="W18" s="93"/>
      <c r="X18" s="1"/>
      <c r="Y18" s="82"/>
      <c r="Z18" s="82"/>
      <c r="AA18" s="82"/>
      <c r="AB18" s="82"/>
      <c r="AC18" s="82"/>
      <c r="AD18" s="82"/>
    </row>
    <row r="19" spans="1:30" x14ac:dyDescent="0.25">
      <c r="A19" s="24"/>
      <c r="B19" s="93"/>
      <c r="C19" s="1"/>
      <c r="D19" s="93"/>
      <c r="E19" s="9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24"/>
      <c r="R19" s="124"/>
      <c r="S19" s="124"/>
      <c r="T19" s="124"/>
      <c r="U19" s="124"/>
      <c r="V19" s="1"/>
      <c r="W19" s="93"/>
      <c r="X19" s="1"/>
      <c r="Y19" s="82"/>
      <c r="Z19" s="82"/>
      <c r="AA19" s="82"/>
      <c r="AB19" s="82"/>
      <c r="AC19" s="82"/>
      <c r="AD19" s="82"/>
    </row>
    <row r="20" spans="1:30" x14ac:dyDescent="0.25">
      <c r="A20" s="24"/>
      <c r="B20" s="93"/>
      <c r="C20" s="1"/>
      <c r="D20" s="93"/>
      <c r="E20" s="9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24"/>
      <c r="R20" s="124"/>
      <c r="S20" s="124"/>
      <c r="T20" s="124"/>
      <c r="U20" s="124"/>
      <c r="V20" s="1"/>
      <c r="W20" s="93"/>
      <c r="X20" s="1"/>
      <c r="Y20" s="82"/>
      <c r="Z20" s="82"/>
      <c r="AA20" s="82"/>
      <c r="AB20" s="82"/>
      <c r="AC20" s="82"/>
      <c r="AD20" s="82"/>
    </row>
    <row r="21" spans="1:30" x14ac:dyDescent="0.25">
      <c r="A21" s="24"/>
      <c r="B21" s="93"/>
      <c r="C21" s="1"/>
      <c r="D21" s="93"/>
      <c r="E21" s="9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24"/>
      <c r="R21" s="124"/>
      <c r="S21" s="124"/>
      <c r="T21" s="124"/>
      <c r="U21" s="124"/>
      <c r="V21" s="1"/>
      <c r="W21" s="93"/>
      <c r="X21" s="1"/>
      <c r="Y21" s="82"/>
      <c r="Z21" s="82"/>
      <c r="AA21" s="82"/>
      <c r="AB21" s="82"/>
      <c r="AC21" s="82"/>
      <c r="AD21" s="82"/>
    </row>
    <row r="22" spans="1:30" x14ac:dyDescent="0.25">
      <c r="A22" s="24"/>
      <c r="B22" s="93"/>
      <c r="C22" s="1"/>
      <c r="D22" s="93"/>
      <c r="E22" s="9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24"/>
      <c r="R22" s="124"/>
      <c r="S22" s="124"/>
      <c r="T22" s="124"/>
      <c r="U22" s="124"/>
      <c r="V22" s="1"/>
      <c r="W22" s="93"/>
      <c r="X22" s="1"/>
      <c r="Y22" s="82"/>
      <c r="Z22" s="82"/>
      <c r="AA22" s="82"/>
      <c r="AB22" s="82"/>
      <c r="AC22" s="82"/>
      <c r="AD22" s="82"/>
    </row>
    <row r="23" spans="1:30" x14ac:dyDescent="0.25">
      <c r="A23" s="24"/>
      <c r="B23" s="93"/>
      <c r="C23" s="1"/>
      <c r="D23" s="93"/>
      <c r="E23" s="9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24"/>
      <c r="R23" s="124"/>
      <c r="S23" s="124"/>
      <c r="T23" s="124"/>
      <c r="U23" s="124"/>
      <c r="V23" s="1"/>
      <c r="W23" s="93"/>
      <c r="X23" s="1"/>
      <c r="Y23" s="82"/>
      <c r="Z23" s="82"/>
      <c r="AA23" s="82"/>
      <c r="AB23" s="82"/>
      <c r="AC23" s="82"/>
      <c r="AD23" s="82"/>
    </row>
    <row r="24" spans="1:30" x14ac:dyDescent="0.25">
      <c r="A24" s="24"/>
      <c r="B24" s="93"/>
      <c r="C24" s="1"/>
      <c r="D24" s="93"/>
      <c r="E24" s="9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24"/>
      <c r="R24" s="124"/>
      <c r="S24" s="124"/>
      <c r="T24" s="124"/>
      <c r="U24" s="124"/>
      <c r="V24" s="1"/>
      <c r="W24" s="93"/>
      <c r="X24" s="1"/>
      <c r="Y24" s="82"/>
      <c r="Z24" s="82"/>
      <c r="AA24" s="82"/>
      <c r="AB24" s="82"/>
      <c r="AC24" s="82"/>
      <c r="AD24" s="82"/>
    </row>
    <row r="25" spans="1:30" x14ac:dyDescent="0.25">
      <c r="A25" s="24"/>
      <c r="B25" s="93"/>
      <c r="C25" s="1"/>
      <c r="D25" s="93"/>
      <c r="E25" s="9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24"/>
      <c r="R25" s="124"/>
      <c r="S25" s="124"/>
      <c r="T25" s="124"/>
      <c r="U25" s="124"/>
      <c r="V25" s="1"/>
      <c r="W25" s="93"/>
      <c r="X25" s="1"/>
      <c r="Y25" s="82"/>
      <c r="Z25" s="82"/>
      <c r="AA25" s="82"/>
      <c r="AB25" s="82"/>
      <c r="AC25" s="82"/>
      <c r="AD25" s="82"/>
    </row>
    <row r="26" spans="1:30" x14ac:dyDescent="0.25">
      <c r="A26" s="24"/>
      <c r="B26" s="93"/>
      <c r="C26" s="1"/>
      <c r="D26" s="93"/>
      <c r="E26" s="9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24"/>
      <c r="R26" s="124"/>
      <c r="S26" s="124"/>
      <c r="T26" s="124"/>
      <c r="U26" s="124"/>
      <c r="V26" s="1"/>
      <c r="W26" s="93"/>
      <c r="X26" s="1"/>
      <c r="Y26" s="82"/>
      <c r="Z26" s="82"/>
      <c r="AA26" s="82"/>
      <c r="AB26" s="82"/>
      <c r="AC26" s="82"/>
      <c r="AD26" s="82"/>
    </row>
    <row r="27" spans="1:30" x14ac:dyDescent="0.25">
      <c r="A27" s="24"/>
      <c r="B27" s="93"/>
      <c r="C27" s="1"/>
      <c r="D27" s="93"/>
      <c r="E27" s="9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24"/>
      <c r="R27" s="124"/>
      <c r="S27" s="124"/>
      <c r="T27" s="124"/>
      <c r="U27" s="124"/>
      <c r="V27" s="1"/>
      <c r="W27" s="93"/>
      <c r="X27" s="1"/>
      <c r="Y27" s="82"/>
      <c r="Z27" s="82"/>
      <c r="AA27" s="82"/>
      <c r="AB27" s="82"/>
      <c r="AC27" s="82"/>
      <c r="AD27" s="82"/>
    </row>
    <row r="28" spans="1:30" x14ac:dyDescent="0.25">
      <c r="A28" s="24"/>
      <c r="B28" s="93"/>
      <c r="C28" s="1"/>
      <c r="D28" s="93"/>
      <c r="E28" s="9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24"/>
      <c r="R28" s="124"/>
      <c r="S28" s="124"/>
      <c r="T28" s="124"/>
      <c r="U28" s="124"/>
      <c r="V28" s="1"/>
      <c r="W28" s="93"/>
      <c r="X28" s="1"/>
      <c r="Y28" s="82"/>
      <c r="Z28" s="82"/>
      <c r="AA28" s="82"/>
      <c r="AB28" s="82"/>
      <c r="AC28" s="82"/>
      <c r="AD28" s="82"/>
    </row>
    <row r="29" spans="1:30" x14ac:dyDescent="0.25">
      <c r="A29" s="24"/>
      <c r="B29" s="93"/>
      <c r="C29" s="1"/>
      <c r="D29" s="93"/>
      <c r="E29" s="9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24"/>
      <c r="R29" s="124"/>
      <c r="S29" s="124"/>
      <c r="T29" s="124"/>
      <c r="U29" s="124"/>
      <c r="V29" s="1"/>
      <c r="W29" s="93"/>
      <c r="X29" s="1"/>
      <c r="Y29" s="82"/>
      <c r="Z29" s="82"/>
      <c r="AA29" s="82"/>
      <c r="AB29" s="82"/>
      <c r="AC29" s="82"/>
      <c r="AD29" s="82"/>
    </row>
    <row r="30" spans="1:30" x14ac:dyDescent="0.25">
      <c r="A30" s="24"/>
      <c r="B30" s="93"/>
      <c r="C30" s="1"/>
      <c r="D30" s="93"/>
      <c r="E30" s="9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24"/>
      <c r="R30" s="124"/>
      <c r="S30" s="124"/>
      <c r="T30" s="124"/>
      <c r="U30" s="124"/>
      <c r="V30" s="1"/>
      <c r="W30" s="93"/>
      <c r="X30" s="1"/>
      <c r="Y30" s="82"/>
      <c r="Z30" s="82"/>
      <c r="AA30" s="82"/>
      <c r="AB30" s="82"/>
      <c r="AC30" s="82"/>
      <c r="AD30" s="82"/>
    </row>
    <row r="31" spans="1:30" x14ac:dyDescent="0.25">
      <c r="A31" s="24"/>
      <c r="B31" s="93"/>
      <c r="C31" s="1"/>
      <c r="D31" s="93"/>
      <c r="E31" s="9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24"/>
      <c r="R31" s="124"/>
      <c r="S31" s="124"/>
      <c r="T31" s="124"/>
      <c r="U31" s="124"/>
      <c r="V31" s="1"/>
      <c r="W31" s="93"/>
      <c r="X31" s="1"/>
      <c r="Y31" s="82"/>
      <c r="Z31" s="82"/>
      <c r="AA31" s="82"/>
      <c r="AB31" s="82"/>
      <c r="AC31" s="82"/>
      <c r="AD31" s="82"/>
    </row>
    <row r="32" spans="1:30" x14ac:dyDescent="0.25">
      <c r="A32" s="24"/>
      <c r="B32" s="93"/>
      <c r="C32" s="1"/>
      <c r="D32" s="93"/>
      <c r="E32" s="9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24"/>
      <c r="R32" s="124"/>
      <c r="S32" s="124"/>
      <c r="T32" s="124"/>
      <c r="U32" s="124"/>
      <c r="V32" s="1"/>
      <c r="W32" s="93"/>
      <c r="X32" s="1"/>
      <c r="Y32" s="82"/>
      <c r="Z32" s="82"/>
      <c r="AA32" s="82"/>
      <c r="AB32" s="82"/>
      <c r="AC32" s="82"/>
      <c r="AD32" s="82"/>
    </row>
    <row r="33" spans="1:30" x14ac:dyDescent="0.25">
      <c r="A33" s="24"/>
      <c r="B33" s="93"/>
      <c r="C33" s="1"/>
      <c r="D33" s="93"/>
      <c r="E33" s="9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24"/>
      <c r="R33" s="124"/>
      <c r="S33" s="124"/>
      <c r="T33" s="124"/>
      <c r="U33" s="124"/>
      <c r="V33" s="1"/>
      <c r="W33" s="93"/>
      <c r="X33" s="1"/>
      <c r="Y33" s="82"/>
      <c r="Z33" s="82"/>
      <c r="AA33" s="82"/>
      <c r="AB33" s="82"/>
      <c r="AC33" s="82"/>
      <c r="AD33" s="82"/>
    </row>
    <row r="34" spans="1:30" x14ac:dyDescent="0.25">
      <c r="A34" s="24"/>
      <c r="B34" s="93"/>
      <c r="C34" s="1"/>
      <c r="D34" s="93"/>
      <c r="E34" s="9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24"/>
      <c r="R34" s="124"/>
      <c r="S34" s="124"/>
      <c r="T34" s="124"/>
      <c r="U34" s="124"/>
      <c r="V34" s="1"/>
      <c r="W34" s="93"/>
      <c r="X34" s="1"/>
      <c r="Y34" s="82"/>
      <c r="Z34" s="82"/>
      <c r="AA34" s="82"/>
      <c r="AB34" s="82"/>
      <c r="AC34" s="82"/>
      <c r="AD34" s="82"/>
    </row>
    <row r="35" spans="1:30" x14ac:dyDescent="0.25">
      <c r="A35" s="24"/>
      <c r="B35" s="93"/>
      <c r="C35" s="1"/>
      <c r="D35" s="93"/>
      <c r="E35" s="94"/>
      <c r="G35" s="1"/>
      <c r="H35" s="38"/>
      <c r="I35" s="1"/>
      <c r="J35" s="25"/>
      <c r="K35" s="25"/>
      <c r="L35" s="25"/>
      <c r="M35" s="1"/>
      <c r="N35" s="1"/>
      <c r="O35" s="1"/>
      <c r="P35" s="1"/>
      <c r="Q35" s="124"/>
      <c r="R35" s="124"/>
      <c r="S35" s="124"/>
      <c r="T35" s="124"/>
      <c r="U35" s="124"/>
      <c r="V35" s="1"/>
      <c r="W35" s="93"/>
      <c r="X35" s="1"/>
      <c r="Y35" s="82"/>
      <c r="Z35" s="82"/>
      <c r="AA35" s="82"/>
      <c r="AB35" s="82"/>
      <c r="AC35" s="82"/>
      <c r="AD35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2019-01-22T10:08:47Z</dcterms:modified>
</cp:coreProperties>
</file>