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H10" i="1" l="1"/>
  <c r="H13" i="1" s="1"/>
  <c r="F10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M6" i="1"/>
  <c r="L6" i="1"/>
  <c r="K6" i="1"/>
  <c r="J6" i="1"/>
  <c r="I6" i="1"/>
  <c r="I10" i="1" s="1"/>
  <c r="H6" i="1"/>
  <c r="G6" i="1"/>
  <c r="G10" i="1" s="1"/>
  <c r="G13" i="1" s="1"/>
  <c r="F6" i="1"/>
  <c r="E6" i="1"/>
  <c r="E10" i="1" s="1"/>
  <c r="E13" i="1" s="1"/>
  <c r="O4" i="1"/>
  <c r="O6" i="1" s="1"/>
  <c r="O10" i="1" s="1"/>
  <c r="O13" i="1" s="1"/>
  <c r="I13" i="1" l="1"/>
  <c r="M13" i="1" s="1"/>
  <c r="M10" i="1"/>
  <c r="L13" i="1"/>
  <c r="K10" i="1"/>
  <c r="D7" i="1"/>
  <c r="L10" i="1"/>
  <c r="F13" i="1"/>
  <c r="K13" i="1" s="1"/>
</calcChain>
</file>

<file path=xl/sharedStrings.xml><?xml version="1.0" encoding="utf-8"?>
<sst xmlns="http://schemas.openxmlformats.org/spreadsheetml/2006/main" count="66" uniqueCount="47">
  <si>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</si>
  <si>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</si>
  <si>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</si>
  <si>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</si>
  <si>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</si>
  <si>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</si>
  <si>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</si>
  <si>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</si>
  <si>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</si>
  <si>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</si>
  <si>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</si>
  <si>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</si>
  <si>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</si>
  <si>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</si>
  <si>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</si>
  <si>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</si>
  <si>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</si>
  <si>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</si>
  <si>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</si>
  <si>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</si>
  <si>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</si>
  <si>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</si>
  <si>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</si>
  <si>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</si>
  <si>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</si>
  <si>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</si>
  <si>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</si>
  <si>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</si>
  <si>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</si>
  <si>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</si>
  <si>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</si>
  <si>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</si>
  <si>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</si>
  <si>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KPK = Keravan Pallokerho  (1960)</t>
  </si>
  <si>
    <t>Riikka Kaarnamo</t>
  </si>
  <si>
    <t>10.</t>
  </si>
  <si>
    <t>KPK</t>
  </si>
  <si>
    <t>----</t>
  </si>
  <si>
    <t>1967</t>
  </si>
  <si>
    <t>URA SM-SARJASSA</t>
  </si>
  <si>
    <t>MESTARUUSSARJA</t>
  </si>
  <si>
    <t>ENSIMMÄISET</t>
  </si>
  <si>
    <t>Ottelu</t>
  </si>
  <si>
    <t>Lyöty juoksu</t>
  </si>
  <si>
    <t>Tuotu juoksu</t>
  </si>
  <si>
    <t>Kunnari</t>
  </si>
  <si>
    <t>ykkössarja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</si>
</sst>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1" fillId="3" borderId="3" xfId="0" quotePrefix="1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6" borderId="11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6" borderId="8" xfId="0" applyFont="1" applyFill="1" applyBorder="1"/>
    <xf numFmtId="0" fontId="3" fillId="6" borderId="9" xfId="0" applyFont="1" applyFill="1" applyBorder="1"/>
    <xf numFmtId="0" fontId="1" fillId="6" borderId="9" xfId="0" applyFont="1" applyFill="1" applyBorder="1"/>
    <xf numFmtId="0" fontId="1" fillId="6" borderId="9" xfId="0" applyFont="1" applyFill="1" applyBorder="1" applyAlignment="1">
      <alignment horizontal="right"/>
    </xf>
    <xf numFmtId="0" fontId="1" fillId="6" borderId="10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1" fontId="1" fillId="7" borderId="3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3" xfId="0" quotePrefix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0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10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710937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34</v>
      </c>
      <c r="C1" s="2"/>
      <c r="D1" s="3"/>
      <c r="E1" s="4" t="s">
        <v>38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40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26</v>
      </c>
      <c r="AA2" s="15"/>
      <c r="AB2" s="15"/>
      <c r="AC2" s="21"/>
      <c r="AD2" s="15"/>
      <c r="AE2" s="16"/>
      <c r="AF2" s="14" t="s">
        <v>27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22</v>
      </c>
      <c r="AC3" s="16" t="s">
        <v>28</v>
      </c>
      <c r="AD3" s="18" t="s">
        <v>29</v>
      </c>
      <c r="AE3" s="19" t="s">
        <v>30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1986</v>
      </c>
      <c r="C4" s="27" t="s">
        <v>35</v>
      </c>
      <c r="D4" s="29" t="s">
        <v>36</v>
      </c>
      <c r="E4" s="59">
        <v>17</v>
      </c>
      <c r="F4" s="27">
        <v>1</v>
      </c>
      <c r="G4" s="27">
        <v>11</v>
      </c>
      <c r="H4" s="27">
        <v>4</v>
      </c>
      <c r="I4" s="27">
        <v>61</v>
      </c>
      <c r="J4" s="27">
        <v>16</v>
      </c>
      <c r="K4" s="27">
        <v>23</v>
      </c>
      <c r="L4" s="27">
        <v>10</v>
      </c>
      <c r="M4" s="27">
        <v>12</v>
      </c>
      <c r="N4" s="60" t="s">
        <v>37</v>
      </c>
      <c r="O4" s="37" t="e">
        <f>PRODUCT(I4/N4)</f>
        <v>#VALUE!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78">
        <v>1987</v>
      </c>
      <c r="C5" s="78"/>
      <c r="D5" s="79" t="s">
        <v>36</v>
      </c>
      <c r="E5" s="80"/>
      <c r="F5" s="81" t="s">
        <v>46</v>
      </c>
      <c r="G5" s="82"/>
      <c r="H5" s="83"/>
      <c r="I5" s="78"/>
      <c r="J5" s="78"/>
      <c r="K5" s="78"/>
      <c r="L5" s="78"/>
      <c r="M5" s="78"/>
      <c r="N5" s="84"/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17" t="s">
        <v>9</v>
      </c>
      <c r="C6" s="18"/>
      <c r="D6" s="16"/>
      <c r="E6" s="19">
        <f t="shared" ref="E6:M6" si="0">SUM(E4:E4)</f>
        <v>17</v>
      </c>
      <c r="F6" s="19">
        <f t="shared" si="0"/>
        <v>1</v>
      </c>
      <c r="G6" s="19">
        <f t="shared" si="0"/>
        <v>11</v>
      </c>
      <c r="H6" s="19">
        <f t="shared" si="0"/>
        <v>4</v>
      </c>
      <c r="I6" s="19">
        <f t="shared" si="0"/>
        <v>61</v>
      </c>
      <c r="J6" s="19">
        <f t="shared" si="0"/>
        <v>16</v>
      </c>
      <c r="K6" s="19">
        <f t="shared" si="0"/>
        <v>23</v>
      </c>
      <c r="L6" s="19">
        <f t="shared" si="0"/>
        <v>10</v>
      </c>
      <c r="M6" s="19">
        <f t="shared" si="0"/>
        <v>12</v>
      </c>
      <c r="N6" s="31"/>
      <c r="O6" s="32" t="e">
        <f t="shared" ref="O6:AE6" si="1">SUM(O4:O4)</f>
        <v>#VALUE!</v>
      </c>
      <c r="P6" s="19">
        <f t="shared" si="1"/>
        <v>0</v>
      </c>
      <c r="Q6" s="19">
        <f t="shared" si="1"/>
        <v>0</v>
      </c>
      <c r="R6" s="19">
        <f t="shared" si="1"/>
        <v>0</v>
      </c>
      <c r="S6" s="19">
        <f t="shared" si="1"/>
        <v>0</v>
      </c>
      <c r="T6" s="19">
        <f t="shared" si="1"/>
        <v>0</v>
      </c>
      <c r="U6" s="19">
        <f t="shared" si="1"/>
        <v>0</v>
      </c>
      <c r="V6" s="19">
        <f t="shared" si="1"/>
        <v>0</v>
      </c>
      <c r="W6" s="19">
        <f t="shared" si="1"/>
        <v>0</v>
      </c>
      <c r="X6" s="19">
        <f t="shared" si="1"/>
        <v>0</v>
      </c>
      <c r="Y6" s="19">
        <f t="shared" si="1"/>
        <v>0</v>
      </c>
      <c r="Z6" s="19">
        <f t="shared" si="1"/>
        <v>0</v>
      </c>
      <c r="AA6" s="19">
        <f t="shared" si="1"/>
        <v>0</v>
      </c>
      <c r="AB6" s="19">
        <f t="shared" si="1"/>
        <v>0</v>
      </c>
      <c r="AC6" s="19">
        <f t="shared" si="1"/>
        <v>0</v>
      </c>
      <c r="AD6" s="19">
        <f t="shared" si="1"/>
        <v>0</v>
      </c>
      <c r="AE6" s="19">
        <f t="shared" si="1"/>
        <v>0</v>
      </c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9" t="s">
        <v>2</v>
      </c>
      <c r="C7" s="33"/>
      <c r="D7" s="34">
        <f>SUM(F6:H6)+((I6-F6-G6)/3)+(E6/3)+(Z6*25)+(AA6*25)+(AB6*10)+(AC6*25)+(AD6*20)+(AE6*15)</f>
        <v>37.999999999999993</v>
      </c>
      <c r="E7" s="1"/>
      <c r="F7" s="1"/>
      <c r="G7" s="1"/>
      <c r="H7" s="1"/>
      <c r="I7" s="1"/>
      <c r="J7" s="1"/>
      <c r="K7" s="1"/>
      <c r="L7" s="1"/>
      <c r="M7" s="1"/>
      <c r="N7" s="3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36"/>
      <c r="AE7" s="1"/>
      <c r="AF7" s="1"/>
      <c r="AG7" s="24"/>
      <c r="AH7" s="9"/>
      <c r="AI7" s="9"/>
      <c r="AJ7" s="9"/>
      <c r="AK7" s="9"/>
      <c r="AL7" s="9"/>
    </row>
    <row r="8" spans="1:38" s="10" customFormat="1" ht="15" customHeight="1" x14ac:dyDescent="0.25">
      <c r="A8" s="1"/>
      <c r="B8" s="1"/>
      <c r="C8" s="1"/>
      <c r="D8" s="25"/>
      <c r="E8" s="1"/>
      <c r="F8" s="1"/>
      <c r="G8" s="1"/>
      <c r="H8" s="1"/>
      <c r="I8" s="1"/>
      <c r="J8" s="1"/>
      <c r="K8" s="1"/>
      <c r="L8" s="1"/>
      <c r="M8" s="1"/>
      <c r="N8" s="35"/>
      <c r="O8" s="37"/>
      <c r="P8" s="1"/>
      <c r="Q8" s="3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39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3" t="s">
        <v>39</v>
      </c>
      <c r="C9" s="40"/>
      <c r="D9" s="40"/>
      <c r="E9" s="19" t="s">
        <v>4</v>
      </c>
      <c r="F9" s="19" t="s">
        <v>12</v>
      </c>
      <c r="G9" s="16" t="s">
        <v>13</v>
      </c>
      <c r="H9" s="19" t="s">
        <v>14</v>
      </c>
      <c r="I9" s="19" t="s">
        <v>3</v>
      </c>
      <c r="J9" s="1"/>
      <c r="K9" s="19" t="s">
        <v>23</v>
      </c>
      <c r="L9" s="19" t="s">
        <v>24</v>
      </c>
      <c r="M9" s="19" t="s">
        <v>25</v>
      </c>
      <c r="N9" s="31" t="s">
        <v>31</v>
      </c>
      <c r="O9" s="25"/>
      <c r="P9" s="41" t="s">
        <v>41</v>
      </c>
      <c r="Q9" s="13"/>
      <c r="R9" s="13"/>
      <c r="S9" s="13"/>
      <c r="T9" s="61"/>
      <c r="U9" s="61"/>
      <c r="V9" s="61"/>
      <c r="W9" s="61"/>
      <c r="X9" s="61"/>
      <c r="Y9" s="13"/>
      <c r="Z9" s="13"/>
      <c r="AA9" s="13"/>
      <c r="AB9" s="13"/>
      <c r="AC9" s="13"/>
      <c r="AD9" s="13"/>
      <c r="AE9" s="13"/>
      <c r="AF9" s="62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1" t="s">
        <v>15</v>
      </c>
      <c r="C10" s="13"/>
      <c r="D10" s="42"/>
      <c r="E10" s="27">
        <f>PRODUCT(E6)</f>
        <v>17</v>
      </c>
      <c r="F10" s="27">
        <f>PRODUCT(F6)</f>
        <v>1</v>
      </c>
      <c r="G10" s="27">
        <f>PRODUCT(G6)</f>
        <v>11</v>
      </c>
      <c r="H10" s="27">
        <f>PRODUCT(H6)</f>
        <v>4</v>
      </c>
      <c r="I10" s="27">
        <f>PRODUCT(I6)</f>
        <v>61</v>
      </c>
      <c r="J10" s="1"/>
      <c r="K10" s="43">
        <f>PRODUCT((F10+G10)/E10)</f>
        <v>0.70588235294117652</v>
      </c>
      <c r="L10" s="43">
        <f>PRODUCT(H10/E10)</f>
        <v>0.23529411764705882</v>
      </c>
      <c r="M10" s="43">
        <f>PRODUCT(I10/E10)</f>
        <v>3.5882352941176472</v>
      </c>
      <c r="N10" s="30"/>
      <c r="O10" s="25" t="e">
        <f>PRODUCT(O6)</f>
        <v>#VALUE!</v>
      </c>
      <c r="P10" s="63" t="s">
        <v>42</v>
      </c>
      <c r="Q10" s="64"/>
      <c r="R10" s="64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6"/>
      <c r="AE10" s="66"/>
      <c r="AF10" s="67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4" t="s">
        <v>16</v>
      </c>
      <c r="C11" s="45"/>
      <c r="D11" s="46"/>
      <c r="E11" s="27"/>
      <c r="F11" s="27"/>
      <c r="G11" s="27"/>
      <c r="H11" s="27"/>
      <c r="I11" s="27"/>
      <c r="J11" s="1"/>
      <c r="K11" s="43"/>
      <c r="L11" s="43"/>
      <c r="M11" s="43"/>
      <c r="N11" s="30"/>
      <c r="O11" s="25"/>
      <c r="P11" s="68" t="s">
        <v>43</v>
      </c>
      <c r="Q11" s="69"/>
      <c r="R11" s="69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1"/>
      <c r="AE11" s="71"/>
      <c r="AF11" s="72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7" t="s">
        <v>17</v>
      </c>
      <c r="C12" s="48"/>
      <c r="D12" s="49"/>
      <c r="E12" s="28"/>
      <c r="F12" s="28"/>
      <c r="G12" s="28"/>
      <c r="H12" s="28"/>
      <c r="I12" s="28"/>
      <c r="J12" s="1"/>
      <c r="K12" s="50"/>
      <c r="L12" s="50"/>
      <c r="M12" s="50"/>
      <c r="N12" s="51"/>
      <c r="O12" s="25"/>
      <c r="P12" s="68" t="s">
        <v>44</v>
      </c>
      <c r="Q12" s="69"/>
      <c r="R12" s="69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1"/>
      <c r="AE12" s="71"/>
      <c r="AF12" s="72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52" t="s">
        <v>18</v>
      </c>
      <c r="C13" s="53"/>
      <c r="D13" s="54"/>
      <c r="E13" s="19">
        <f>SUM(E10:E12)</f>
        <v>17</v>
      </c>
      <c r="F13" s="19">
        <f>SUM(F10:F12)</f>
        <v>1</v>
      </c>
      <c r="G13" s="19">
        <f>SUM(G10:G12)</f>
        <v>11</v>
      </c>
      <c r="H13" s="19">
        <f>SUM(H10:H12)</f>
        <v>4</v>
      </c>
      <c r="I13" s="19">
        <f>SUM(I10:I12)</f>
        <v>61</v>
      </c>
      <c r="J13" s="1"/>
      <c r="K13" s="55">
        <f>PRODUCT((F13+G13)/E13)</f>
        <v>0.70588235294117652</v>
      </c>
      <c r="L13" s="55">
        <f>PRODUCT(H13/E13)</f>
        <v>0.23529411764705882</v>
      </c>
      <c r="M13" s="55">
        <f>PRODUCT(I13/E13)</f>
        <v>3.5882352941176472</v>
      </c>
      <c r="N13" s="31"/>
      <c r="O13" s="25" t="e">
        <f>SUM(O10:O12)</f>
        <v>#VALUE!</v>
      </c>
      <c r="P13" s="73" t="s">
        <v>45</v>
      </c>
      <c r="Q13" s="74"/>
      <c r="R13" s="74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6"/>
      <c r="AE13" s="76"/>
      <c r="AF13" s="77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36"/>
      <c r="C14" s="36"/>
      <c r="D14" s="36"/>
      <c r="E14" s="36"/>
      <c r="F14" s="36"/>
      <c r="G14" s="36"/>
      <c r="H14" s="36"/>
      <c r="I14" s="36"/>
      <c r="J14" s="1"/>
      <c r="K14" s="36"/>
      <c r="L14" s="36"/>
      <c r="M14" s="36"/>
      <c r="N14" s="35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 t="s">
        <v>32</v>
      </c>
      <c r="C15" s="1"/>
      <c r="D15" s="58" t="s">
        <v>33</v>
      </c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  <row r="200" spans="1:38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8"/>
      <c r="O200" s="2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39"/>
      <c r="AG200" s="24"/>
      <c r="AH200" s="9"/>
      <c r="AI200" s="9"/>
      <c r="AJ200" s="9"/>
      <c r="AK200" s="9"/>
      <c r="AL200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2019-01-23T14:04:04Z</dcterms:modified>
</cp:coreProperties>
</file>