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M11" i="1"/>
  <c r="M12" i="1"/>
  <c r="O12" i="1"/>
  <c r="O16" i="1"/>
  <c r="O19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L12" i="1"/>
  <c r="K12" i="1"/>
  <c r="J12" i="1"/>
  <c r="I12" i="1"/>
  <c r="I16" i="1"/>
  <c r="I19" i="1" s="1"/>
  <c r="H12" i="1"/>
  <c r="H16" i="1"/>
  <c r="H19" i="1" s="1"/>
  <c r="G12" i="1"/>
  <c r="G16" i="1"/>
  <c r="G19" i="1" s="1"/>
  <c r="F12" i="1"/>
  <c r="F16" i="1" s="1"/>
  <c r="E12" i="1"/>
  <c r="E16" i="1" s="1"/>
  <c r="N12" i="1"/>
  <c r="N16" i="1" s="1"/>
  <c r="D13" i="1"/>
  <c r="F19" i="1" l="1"/>
  <c r="K19" i="1" s="1"/>
  <c r="K16" i="1"/>
  <c r="L16" i="1"/>
  <c r="E19" i="1"/>
  <c r="L19" i="1"/>
  <c r="M19" i="1"/>
  <c r="N19" i="1"/>
  <c r="M16" i="1"/>
</calcChain>
</file>

<file path=xl/sharedStrings.xml><?xml version="1.0" encoding="utf-8"?>
<sst xmlns="http://schemas.openxmlformats.org/spreadsheetml/2006/main" count="80" uniqueCount="50">
  <si>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</si>
  <si>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</si>
  <si>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</si>
  <si>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</si>
  <si>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</si>
  <si>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</si>
  <si>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</si>
  <si>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</si>
  <si>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</si>
  <si>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</si>
  <si>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</si>
  <si>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</si>
  <si>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</si>
  <si>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</si>
  <si>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</si>
  <si>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</si>
  <si>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</si>
  <si>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</si>
  <si>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</si>
  <si>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</si>
  <si>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</si>
  <si>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</si>
  <si>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</si>
  <si>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</si>
  <si>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</si>
  <si>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</si>
  <si>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</si>
  <si>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</si>
  <si>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</si>
  <si>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</si>
  <si>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</si>
  <si>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</si>
  <si>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</si>
  <si>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</si>
  <si>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</si>
  <si>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Essi Jylhä</t>
  </si>
  <si>
    <t>10.</t>
  </si>
  <si>
    <t>PeTo</t>
  </si>
  <si>
    <t>superpesiskarsinta</t>
  </si>
  <si>
    <t>13.5.1974</t>
  </si>
  <si>
    <t>PeTo = Peräseinäjoen Toive  (1927)</t>
  </si>
  <si>
    <t>ykköspesis</t>
  </si>
  <si>
    <t>ENSIMMÄISET</t>
  </si>
  <si>
    <t>Ottelu</t>
  </si>
  <si>
    <t>Lyöty juoksu</t>
  </si>
  <si>
    <t>Tuotu juoksu</t>
  </si>
  <si>
    <t>Kunnari</t>
  </si>
  <si>
    <t>NJ</t>
  </si>
  <si>
    <t>NJ = Nurmon Jymy  (1925)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</si>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</sst>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/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4">
        <v>1991</v>
      </c>
      <c r="C4" s="84"/>
      <c r="D4" s="85" t="s">
        <v>47</v>
      </c>
      <c r="E4" s="84"/>
      <c r="F4" s="86" t="s">
        <v>49</v>
      </c>
      <c r="G4" s="87"/>
      <c r="H4" s="88"/>
      <c r="I4" s="84"/>
      <c r="J4" s="84"/>
      <c r="K4" s="84"/>
      <c r="L4" s="84"/>
      <c r="M4" s="84"/>
      <c r="N4" s="84"/>
      <c r="O4" s="25">
        <v>0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9"/>
      <c r="AH4" s="9"/>
      <c r="AI4" s="9"/>
      <c r="AJ4" s="9"/>
      <c r="AK4" s="9"/>
      <c r="AL4" s="9"/>
    </row>
    <row r="5" spans="1:38" ht="15" customHeight="1" x14ac:dyDescent="0.2">
      <c r="A5" s="1"/>
      <c r="B5" s="84">
        <v>1992</v>
      </c>
      <c r="C5" s="84"/>
      <c r="D5" s="85" t="s">
        <v>47</v>
      </c>
      <c r="E5" s="84"/>
      <c r="F5" s="86" t="s">
        <v>49</v>
      </c>
      <c r="G5" s="87"/>
      <c r="H5" s="88"/>
      <c r="I5" s="84"/>
      <c r="J5" s="84"/>
      <c r="K5" s="84"/>
      <c r="L5" s="84"/>
      <c r="M5" s="84"/>
      <c r="N5" s="84"/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9"/>
      <c r="AH5" s="9"/>
      <c r="AI5" s="9"/>
      <c r="AJ5" s="9"/>
      <c r="AK5" s="9"/>
      <c r="AL5" s="9"/>
    </row>
    <row r="6" spans="1:38" ht="15" customHeight="1" x14ac:dyDescent="0.2">
      <c r="A6" s="1"/>
      <c r="B6" s="84">
        <v>1993</v>
      </c>
      <c r="C6" s="84"/>
      <c r="D6" s="85" t="s">
        <v>47</v>
      </c>
      <c r="E6" s="84"/>
      <c r="F6" s="86" t="s">
        <v>49</v>
      </c>
      <c r="G6" s="87"/>
      <c r="H6" s="88"/>
      <c r="I6" s="84"/>
      <c r="J6" s="84"/>
      <c r="K6" s="84"/>
      <c r="L6" s="84"/>
      <c r="M6" s="84"/>
      <c r="N6" s="84"/>
      <c r="O6" s="25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9"/>
      <c r="AH6" s="9"/>
      <c r="AI6" s="9"/>
      <c r="AJ6" s="9"/>
      <c r="AK6" s="9"/>
      <c r="AL6" s="9"/>
    </row>
    <row r="7" spans="1:38" ht="15" customHeight="1" x14ac:dyDescent="0.2">
      <c r="A7" s="1"/>
      <c r="B7" s="84">
        <v>1994</v>
      </c>
      <c r="C7" s="84"/>
      <c r="D7" s="85" t="s">
        <v>47</v>
      </c>
      <c r="E7" s="84"/>
      <c r="F7" s="86" t="s">
        <v>49</v>
      </c>
      <c r="G7" s="87"/>
      <c r="H7" s="88"/>
      <c r="I7" s="84"/>
      <c r="J7" s="84"/>
      <c r="K7" s="84"/>
      <c r="L7" s="84"/>
      <c r="M7" s="84"/>
      <c r="N7" s="84"/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9"/>
      <c r="AH7" s="9"/>
      <c r="AI7" s="9"/>
      <c r="AJ7" s="9"/>
      <c r="AK7" s="9"/>
      <c r="AL7" s="9"/>
    </row>
    <row r="8" spans="1:38" ht="15" customHeight="1" x14ac:dyDescent="0.2">
      <c r="A8" s="1"/>
      <c r="B8" s="62">
        <v>1995</v>
      </c>
      <c r="C8" s="62"/>
      <c r="D8" s="63" t="s">
        <v>47</v>
      </c>
      <c r="E8" s="62"/>
      <c r="F8" s="64" t="s">
        <v>41</v>
      </c>
      <c r="G8" s="65"/>
      <c r="H8" s="66"/>
      <c r="I8" s="62"/>
      <c r="J8" s="62"/>
      <c r="K8" s="62"/>
      <c r="L8" s="62"/>
      <c r="M8" s="62"/>
      <c r="N8" s="62"/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9"/>
      <c r="AH8" s="9"/>
      <c r="AI8" s="9"/>
      <c r="AJ8" s="9"/>
      <c r="AK8" s="9"/>
      <c r="AL8" s="9"/>
    </row>
    <row r="9" spans="1:38" ht="15" customHeight="1" x14ac:dyDescent="0.2">
      <c r="A9" s="1"/>
      <c r="B9" s="62">
        <v>1996</v>
      </c>
      <c r="C9" s="62"/>
      <c r="D9" s="63" t="s">
        <v>37</v>
      </c>
      <c r="E9" s="62"/>
      <c r="F9" s="64" t="s">
        <v>41</v>
      </c>
      <c r="G9" s="65"/>
      <c r="H9" s="66"/>
      <c r="I9" s="62"/>
      <c r="J9" s="62"/>
      <c r="K9" s="62"/>
      <c r="L9" s="62"/>
      <c r="M9" s="62"/>
      <c r="N9" s="62"/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9"/>
      <c r="AH9" s="9"/>
      <c r="AI9" s="9"/>
      <c r="AJ9" s="9"/>
      <c r="AK9" s="9"/>
      <c r="AL9" s="9"/>
    </row>
    <row r="10" spans="1:38" ht="15" customHeight="1" x14ac:dyDescent="0.2">
      <c r="A10" s="1"/>
      <c r="B10" s="62">
        <v>1997</v>
      </c>
      <c r="C10" s="62"/>
      <c r="D10" s="63" t="s">
        <v>37</v>
      </c>
      <c r="E10" s="62"/>
      <c r="F10" s="64" t="s">
        <v>41</v>
      </c>
      <c r="G10" s="65"/>
      <c r="H10" s="66"/>
      <c r="I10" s="62"/>
      <c r="J10" s="62"/>
      <c r="K10" s="62"/>
      <c r="L10" s="62"/>
      <c r="M10" s="62"/>
      <c r="N10" s="62"/>
      <c r="O10" s="25">
        <v>0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0" t="s">
        <v>38</v>
      </c>
      <c r="AG10" s="9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1998</v>
      </c>
      <c r="C11" s="27" t="s">
        <v>36</v>
      </c>
      <c r="D11" s="29" t="s">
        <v>37</v>
      </c>
      <c r="E11" s="27">
        <v>8</v>
      </c>
      <c r="F11" s="27">
        <v>0</v>
      </c>
      <c r="G11" s="27">
        <v>1</v>
      </c>
      <c r="H11" s="27">
        <v>0</v>
      </c>
      <c r="I11" s="27">
        <v>4</v>
      </c>
      <c r="J11" s="27">
        <v>0</v>
      </c>
      <c r="K11" s="27">
        <v>2</v>
      </c>
      <c r="L11" s="27">
        <v>1</v>
      </c>
      <c r="M11" s="27">
        <f>PRODUCT(F11+G11)</f>
        <v>1</v>
      </c>
      <c r="N11" s="30">
        <v>0.33300000000000002</v>
      </c>
      <c r="O11" s="37">
        <f>PRODUCT(I11/N11)</f>
        <v>12.012012012012011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0" t="s">
        <v>38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SUM(E11:E11)</f>
        <v>8</v>
      </c>
      <c r="F12" s="19">
        <f t="shared" si="0"/>
        <v>0</v>
      </c>
      <c r="G12" s="19">
        <f t="shared" si="0"/>
        <v>1</v>
      </c>
      <c r="H12" s="19">
        <f t="shared" si="0"/>
        <v>0</v>
      </c>
      <c r="I12" s="19">
        <f t="shared" si="0"/>
        <v>4</v>
      </c>
      <c r="J12" s="19">
        <f t="shared" si="0"/>
        <v>0</v>
      </c>
      <c r="K12" s="19">
        <f t="shared" si="0"/>
        <v>2</v>
      </c>
      <c r="L12" s="19">
        <f t="shared" si="0"/>
        <v>1</v>
      </c>
      <c r="M12" s="19">
        <f t="shared" si="0"/>
        <v>1</v>
      </c>
      <c r="N12" s="31">
        <f>PRODUCT(I12/O12)</f>
        <v>0.33300000000000002</v>
      </c>
      <c r="O12" s="32">
        <f t="shared" ref="O12:AE12" si="1">SUM(O11:O11)</f>
        <v>12.012012012012011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4.6666666666666661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42</v>
      </c>
      <c r="Q15" s="13"/>
      <c r="R15" s="13"/>
      <c r="S15" s="13"/>
      <c r="T15" s="67"/>
      <c r="U15" s="67"/>
      <c r="V15" s="67"/>
      <c r="W15" s="67"/>
      <c r="X15" s="67"/>
      <c r="Y15" s="13"/>
      <c r="Z15" s="13"/>
      <c r="AA15" s="13"/>
      <c r="AB15" s="13"/>
      <c r="AC15" s="13"/>
      <c r="AD15" s="13"/>
      <c r="AE15" s="13"/>
      <c r="AF15" s="6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8</v>
      </c>
      <c r="F16" s="27">
        <f>PRODUCT(F12)</f>
        <v>0</v>
      </c>
      <c r="G16" s="27">
        <f>PRODUCT(G12)</f>
        <v>1</v>
      </c>
      <c r="H16" s="27">
        <f>PRODUCT(H12)</f>
        <v>0</v>
      </c>
      <c r="I16" s="27">
        <f>PRODUCT(I12)</f>
        <v>4</v>
      </c>
      <c r="J16" s="1"/>
      <c r="K16" s="43">
        <f>PRODUCT((F16+G16)/E16)</f>
        <v>0.125</v>
      </c>
      <c r="L16" s="43">
        <f>PRODUCT(H16/E16)</f>
        <v>0</v>
      </c>
      <c r="M16" s="43">
        <f>PRODUCT(I16/E16)</f>
        <v>0.5</v>
      </c>
      <c r="N16" s="30">
        <f>PRODUCT(N12)</f>
        <v>0.33300000000000002</v>
      </c>
      <c r="O16" s="25">
        <f>PRODUCT(O12)</f>
        <v>12.012012012012011</v>
      </c>
      <c r="P16" s="69" t="s">
        <v>43</v>
      </c>
      <c r="Q16" s="70"/>
      <c r="R16" s="70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  <c r="AF16" s="73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44" t="s">
        <v>18</v>
      </c>
      <c r="C17" s="45"/>
      <c r="D17" s="46"/>
      <c r="E17" s="27"/>
      <c r="F17" s="27"/>
      <c r="G17" s="27"/>
      <c r="H17" s="27"/>
      <c r="I17" s="27"/>
      <c r="J17" s="1"/>
      <c r="K17" s="43"/>
      <c r="L17" s="43"/>
      <c r="M17" s="43"/>
      <c r="N17" s="30"/>
      <c r="O17" s="25"/>
      <c r="P17" s="74" t="s">
        <v>44</v>
      </c>
      <c r="Q17" s="75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7"/>
      <c r="AF17" s="78"/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47" t="s">
        <v>19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/>
      <c r="P18" s="74" t="s">
        <v>45</v>
      </c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/>
      <c r="AE18" s="77"/>
      <c r="AF18" s="78"/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52" t="s">
        <v>20</v>
      </c>
      <c r="C19" s="53"/>
      <c r="D19" s="54"/>
      <c r="E19" s="19">
        <f>SUM(E16:E18)</f>
        <v>8</v>
      </c>
      <c r="F19" s="19">
        <f>SUM(F16:F18)</f>
        <v>0</v>
      </c>
      <c r="G19" s="19">
        <f>SUM(G16:G18)</f>
        <v>1</v>
      </c>
      <c r="H19" s="19">
        <f>SUM(H16:H18)</f>
        <v>0</v>
      </c>
      <c r="I19" s="19">
        <f>SUM(I16:I18)</f>
        <v>4</v>
      </c>
      <c r="J19" s="1"/>
      <c r="K19" s="55">
        <f>PRODUCT((F19+G19)/E19)</f>
        <v>0.125</v>
      </c>
      <c r="L19" s="55">
        <f>PRODUCT(H19/E19)</f>
        <v>0</v>
      </c>
      <c r="M19" s="55">
        <f>PRODUCT(I19/E19)</f>
        <v>0.5</v>
      </c>
      <c r="N19" s="31">
        <f>PRODUCT(I19/O19)</f>
        <v>0.33300000000000002</v>
      </c>
      <c r="O19" s="25">
        <f>SUM(O16:O18)</f>
        <v>12.012012012012011</v>
      </c>
      <c r="P19" s="79" t="s">
        <v>46</v>
      </c>
      <c r="Q19" s="80"/>
      <c r="R19" s="8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82"/>
      <c r="AF19" s="83"/>
      <c r="AG19" s="24"/>
      <c r="AH19" s="9"/>
      <c r="AI19" s="9"/>
      <c r="AJ19" s="9"/>
      <c r="AK19" s="9"/>
      <c r="AL19" s="9"/>
    </row>
    <row r="20" spans="1:39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9" ht="15" customHeight="1" x14ac:dyDescent="0.2">
      <c r="A21" s="1"/>
      <c r="B21" s="1" t="s">
        <v>34</v>
      </c>
      <c r="C21" s="1"/>
      <c r="D21" s="61" t="s">
        <v>48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9" ht="15" customHeight="1" x14ac:dyDescent="0.2">
      <c r="A22" s="1"/>
      <c r="B22" s="1"/>
      <c r="C22" s="1"/>
      <c r="D22" s="1" t="s">
        <v>40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9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  <c r="AM25" s="26"/>
    </row>
    <row r="26" spans="1:39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  <c r="AM26" s="26"/>
    </row>
    <row r="27" spans="1:39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26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8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2019-01-23T11:55:53Z</dcterms:modified>
</cp:coreProperties>
</file>