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9" i="1" l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M9" i="1"/>
  <c r="L9" i="1"/>
  <c r="K9" i="1"/>
  <c r="J9" i="1"/>
  <c r="I9" i="1"/>
  <c r="N13" i="1"/>
  <c r="H9" i="1"/>
  <c r="H13" i="1" s="1"/>
  <c r="G9" i="1"/>
  <c r="G13" i="1" s="1"/>
  <c r="G16" i="1" s="1"/>
  <c r="F9" i="1"/>
  <c r="E9" i="1"/>
  <c r="E13" i="1"/>
  <c r="E16" i="1" s="1"/>
  <c r="M16" i="1" s="1"/>
  <c r="I13" i="1"/>
  <c r="M13" i="1" s="1"/>
  <c r="D10" i="1"/>
  <c r="I16" i="1"/>
  <c r="F13" i="1"/>
  <c r="K13" i="1" s="1"/>
  <c r="F16" i="1"/>
  <c r="L13" i="1" l="1"/>
  <c r="H16" i="1"/>
  <c r="L16" i="1" s="1"/>
  <c r="K16" i="1"/>
</calcChain>
</file>

<file path=xl/sharedStrings.xml><?xml version="1.0" encoding="utf-8"?>
<sst xmlns="http://schemas.openxmlformats.org/spreadsheetml/2006/main" count="74" uniqueCount="52">
  <si>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</si>
  <si>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</si>
  <si>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</si>
  <si>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</si>
  <si>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</si>
  <si>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</si>
  <si>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</si>
  <si>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</si>
  <si>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</si>
  <si>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</si>
  <si>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</si>
  <si>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</si>
  <si>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</si>
  <si>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</si>
  <si>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</si>
  <si>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</si>
  <si>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</si>
  <si>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</si>
  <si>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</si>
  <si>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</si>
  <si>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</si>
  <si>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</si>
  <si>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</si>
  <si>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</si>
  <si>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</si>
  <si>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</si>
  <si>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</si>
  <si>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</si>
  <si>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</si>
  <si>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</si>
  <si>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</si>
  <si>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</si>
  <si>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</si>
  <si>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</si>
  <si>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</si>
  <si>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</si>
  <si>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</si>
  <si>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</si>
  <si>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</si>
  <si>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</si>
  <si>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</si>
  <si>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3.</t>
  </si>
  <si>
    <t>Virkiä</t>
  </si>
  <si>
    <t>Hanna Huhtamäki</t>
  </si>
  <si>
    <t>Virkiä  2</t>
  </si>
  <si>
    <t>ykköspesis</t>
  </si>
  <si>
    <t>Virkiä  3</t>
  </si>
  <si>
    <t>suomensarja</t>
  </si>
  <si>
    <t>31.1.1987</t>
  </si>
  <si>
    <t>08.06. 2005  SoJy - Virkiä  0-2  (0-12, 3-4)</t>
  </si>
  <si>
    <t xml:space="preserve">  18 v   4 kk   8 pv</t>
  </si>
  <si>
    <t>Virkiä = Lapuan Virkiä  (1907)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</si>
</sst>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10.570312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5703125" style="81" customWidth="1"/>
    <col min="16" max="23" width="5.7109375" style="81" customWidth="1"/>
    <col min="24" max="27" width="5.7109375" style="26" customWidth="1"/>
    <col min="28" max="28" width="6.28515625" style="82" customWidth="1"/>
    <col min="29" max="29" width="2.85546875" style="26" customWidth="1"/>
    <col min="30" max="30" width="3" style="26" customWidth="1"/>
    <col min="31" max="31" width="2.7109375" style="26" customWidth="1"/>
    <col min="32" max="32" width="29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43</v>
      </c>
      <c r="C1" s="2"/>
      <c r="D1" s="3"/>
      <c r="E1" s="4" t="s">
        <v>48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9">
        <v>2003</v>
      </c>
      <c r="C4" s="89"/>
      <c r="D4" s="90" t="s">
        <v>46</v>
      </c>
      <c r="E4" s="89"/>
      <c r="F4" s="92" t="s">
        <v>47</v>
      </c>
      <c r="G4" s="89"/>
      <c r="H4" s="89"/>
      <c r="I4" s="89"/>
      <c r="J4" s="89"/>
      <c r="K4" s="89"/>
      <c r="L4" s="89"/>
      <c r="M4" s="89"/>
      <c r="N4" s="91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9">
        <v>2004</v>
      </c>
      <c r="C5" s="89"/>
      <c r="D5" s="90" t="s">
        <v>46</v>
      </c>
      <c r="E5" s="89"/>
      <c r="F5" s="92" t="s">
        <v>47</v>
      </c>
      <c r="G5" s="89"/>
      <c r="H5" s="89"/>
      <c r="I5" s="89"/>
      <c r="J5" s="89"/>
      <c r="K5" s="89"/>
      <c r="L5" s="89"/>
      <c r="M5" s="89"/>
      <c r="N5" s="91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3">
        <v>2005</v>
      </c>
      <c r="C6" s="83"/>
      <c r="D6" s="84" t="s">
        <v>44</v>
      </c>
      <c r="E6" s="83"/>
      <c r="F6" s="88" t="s">
        <v>45</v>
      </c>
      <c r="G6" s="87"/>
      <c r="H6" s="86"/>
      <c r="I6" s="83"/>
      <c r="J6" s="83"/>
      <c r="K6" s="83"/>
      <c r="L6" s="83"/>
      <c r="M6" s="83"/>
      <c r="N6" s="85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2005</v>
      </c>
      <c r="C7" s="27" t="s">
        <v>41</v>
      </c>
      <c r="D7" s="28" t="s">
        <v>42</v>
      </c>
      <c r="E7" s="27">
        <v>1</v>
      </c>
      <c r="F7" s="27">
        <v>0</v>
      </c>
      <c r="G7" s="27">
        <v>0</v>
      </c>
      <c r="H7" s="27">
        <v>1</v>
      </c>
      <c r="I7" s="27">
        <v>3</v>
      </c>
      <c r="J7" s="27">
        <v>3</v>
      </c>
      <c r="K7" s="27">
        <v>0</v>
      </c>
      <c r="L7" s="27">
        <v>0</v>
      </c>
      <c r="M7" s="27">
        <v>0</v>
      </c>
      <c r="N7" s="29">
        <v>0.6</v>
      </c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>
        <v>1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3">
        <v>2006</v>
      </c>
      <c r="C8" s="83"/>
      <c r="D8" s="84" t="s">
        <v>44</v>
      </c>
      <c r="E8" s="83"/>
      <c r="F8" s="88" t="s">
        <v>45</v>
      </c>
      <c r="G8" s="87"/>
      <c r="H8" s="86"/>
      <c r="I8" s="83"/>
      <c r="J8" s="83"/>
      <c r="K8" s="83"/>
      <c r="L8" s="83"/>
      <c r="M8" s="83"/>
      <c r="N8" s="85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SUM(E4:E8)</f>
        <v>1</v>
      </c>
      <c r="F9" s="19">
        <f t="shared" si="0"/>
        <v>0</v>
      </c>
      <c r="G9" s="19">
        <f t="shared" si="0"/>
        <v>0</v>
      </c>
      <c r="H9" s="19">
        <f t="shared" si="0"/>
        <v>1</v>
      </c>
      <c r="I9" s="19">
        <f t="shared" si="0"/>
        <v>3</v>
      </c>
      <c r="J9" s="19">
        <f t="shared" si="0"/>
        <v>3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31">
        <v>0.6</v>
      </c>
      <c r="O9" s="32"/>
      <c r="P9" s="19">
        <f t="shared" ref="P9:AE9" si="1">SUM(P4:P8)</f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1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8" t="s">
        <v>2</v>
      </c>
      <c r="C10" s="33"/>
      <c r="D10" s="34">
        <f>SUM(F9:H9)+((I9-F9-G9)/3)+(E9/3)+(Z9*25)+(AA9*25)+(AB9*10)+(AC9*25)+(AD9*20)+(AE9*15)-15</f>
        <v>2.3333333333333321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5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25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40"/>
      <c r="D12" s="40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1" t="s">
        <v>38</v>
      </c>
      <c r="O12" s="25"/>
      <c r="P12" s="41" t="s">
        <v>33</v>
      </c>
      <c r="Q12" s="13"/>
      <c r="R12" s="13"/>
      <c r="S12" s="13"/>
      <c r="T12" s="42"/>
      <c r="U12" s="42"/>
      <c r="V12" s="42"/>
      <c r="W12" s="42"/>
      <c r="X12" s="42"/>
      <c r="Y12" s="13"/>
      <c r="Z12" s="13"/>
      <c r="AA12" s="13"/>
      <c r="AB12" s="12"/>
      <c r="AC12" s="13"/>
      <c r="AD12" s="13"/>
      <c r="AE12" s="13"/>
      <c r="AF12" s="4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17</v>
      </c>
      <c r="C13" s="13"/>
      <c r="D13" s="44"/>
      <c r="E13" s="27">
        <f>PRODUCT(E9)</f>
        <v>1</v>
      </c>
      <c r="F13" s="27">
        <f>PRODUCT(F9)</f>
        <v>0</v>
      </c>
      <c r="G13" s="27">
        <f>PRODUCT(G9)</f>
        <v>0</v>
      </c>
      <c r="H13" s="27">
        <f>PRODUCT(H9)</f>
        <v>1</v>
      </c>
      <c r="I13" s="27">
        <f>PRODUCT(I9)</f>
        <v>3</v>
      </c>
      <c r="J13" s="1"/>
      <c r="K13" s="45">
        <f>PRODUCT((F13+G13)/E13)</f>
        <v>0</v>
      </c>
      <c r="L13" s="45">
        <f>PRODUCT(H13/E13)</f>
        <v>1</v>
      </c>
      <c r="M13" s="45">
        <f>PRODUCT(I13/E13)</f>
        <v>3</v>
      </c>
      <c r="N13" s="29">
        <f>PRODUCT(N9)</f>
        <v>0.6</v>
      </c>
      <c r="O13" s="25"/>
      <c r="P13" s="46" t="s">
        <v>34</v>
      </c>
      <c r="Q13" s="47"/>
      <c r="R13" s="47"/>
      <c r="S13" s="48" t="s">
        <v>49</v>
      </c>
      <c r="T13" s="48"/>
      <c r="U13" s="48"/>
      <c r="V13" s="48"/>
      <c r="W13" s="48"/>
      <c r="X13" s="48"/>
      <c r="Y13" s="48"/>
      <c r="Z13" s="48"/>
      <c r="AA13" s="48"/>
      <c r="AB13" s="49"/>
      <c r="AC13" s="48"/>
      <c r="AD13" s="50" t="s">
        <v>39</v>
      </c>
      <c r="AE13" s="50"/>
      <c r="AF13" s="51" t="s">
        <v>50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27"/>
      <c r="F14" s="27"/>
      <c r="G14" s="27"/>
      <c r="H14" s="27"/>
      <c r="I14" s="27"/>
      <c r="J14" s="1"/>
      <c r="K14" s="45"/>
      <c r="L14" s="45"/>
      <c r="M14" s="45"/>
      <c r="N14" s="29"/>
      <c r="O14" s="55"/>
      <c r="P14" s="56" t="s">
        <v>35</v>
      </c>
      <c r="Q14" s="57"/>
      <c r="R14" s="57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58"/>
      <c r="AD14" s="58"/>
      <c r="AE14" s="60"/>
      <c r="AF14" s="6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2" t="s">
        <v>19</v>
      </c>
      <c r="C15" s="63"/>
      <c r="D15" s="64"/>
      <c r="E15" s="30"/>
      <c r="F15" s="30"/>
      <c r="G15" s="30"/>
      <c r="H15" s="30"/>
      <c r="I15" s="30"/>
      <c r="J15" s="1"/>
      <c r="K15" s="65"/>
      <c r="L15" s="65"/>
      <c r="M15" s="65"/>
      <c r="N15" s="66"/>
      <c r="O15" s="25"/>
      <c r="P15" s="56" t="s">
        <v>36</v>
      </c>
      <c r="Q15" s="57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58"/>
      <c r="AD15" s="58"/>
      <c r="AE15" s="60"/>
      <c r="AF15" s="6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7" t="s">
        <v>20</v>
      </c>
      <c r="C16" s="68"/>
      <c r="D16" s="69"/>
      <c r="E16" s="19">
        <f>SUM(E13:E15)</f>
        <v>1</v>
      </c>
      <c r="F16" s="19">
        <f>SUM(F13:F15)</f>
        <v>0</v>
      </c>
      <c r="G16" s="19">
        <f>SUM(G13:G15)</f>
        <v>0</v>
      </c>
      <c r="H16" s="19">
        <f>SUM(H13:H15)</f>
        <v>1</v>
      </c>
      <c r="I16" s="19">
        <f>SUM(I13:I15)</f>
        <v>3</v>
      </c>
      <c r="J16" s="1"/>
      <c r="K16" s="70">
        <f>PRODUCT((F16+G16)/E16)</f>
        <v>0</v>
      </c>
      <c r="L16" s="70">
        <f>PRODUCT(H16/E16)</f>
        <v>1</v>
      </c>
      <c r="M16" s="70">
        <f>PRODUCT(I16/E16)</f>
        <v>3</v>
      </c>
      <c r="N16" s="31">
        <v>0.6</v>
      </c>
      <c r="O16" s="25"/>
      <c r="P16" s="71" t="s">
        <v>37</v>
      </c>
      <c r="Q16" s="72"/>
      <c r="R16" s="72"/>
      <c r="S16" s="73"/>
      <c r="T16" s="73"/>
      <c r="U16" s="73"/>
      <c r="V16" s="73"/>
      <c r="W16" s="73"/>
      <c r="X16" s="73"/>
      <c r="Y16" s="73"/>
      <c r="Z16" s="73"/>
      <c r="AA16" s="73"/>
      <c r="AB16" s="74"/>
      <c r="AC16" s="73"/>
      <c r="AD16" s="73"/>
      <c r="AE16" s="75"/>
      <c r="AF16" s="76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38"/>
      <c r="R17" s="1"/>
      <c r="S17" s="1"/>
      <c r="T17" s="25"/>
      <c r="U17" s="25"/>
      <c r="V17" s="77"/>
      <c r="W17" s="1"/>
      <c r="X17" s="1"/>
      <c r="Y17" s="1"/>
      <c r="Z17" s="1"/>
      <c r="AA17" s="1"/>
      <c r="AB17" s="25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40</v>
      </c>
      <c r="C18" s="1"/>
      <c r="D18" s="1" t="s">
        <v>51</v>
      </c>
      <c r="E18" s="1"/>
      <c r="F18" s="25"/>
      <c r="G18" s="1"/>
      <c r="H18" s="1"/>
      <c r="I18" s="1"/>
      <c r="J18" s="1"/>
      <c r="K18" s="1"/>
      <c r="L18" s="1"/>
      <c r="M18" s="1"/>
      <c r="N18" s="38"/>
      <c r="O18" s="25"/>
      <c r="P18" s="1"/>
      <c r="Q18" s="38"/>
      <c r="R18" s="1"/>
      <c r="S18" s="1"/>
      <c r="T18" s="25"/>
      <c r="U18" s="25"/>
      <c r="V18" s="77"/>
      <c r="W18" s="1"/>
      <c r="X18" s="1"/>
      <c r="Y18" s="1"/>
      <c r="Z18" s="1"/>
      <c r="AA18" s="1"/>
      <c r="AB18" s="25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77"/>
      <c r="W19" s="1"/>
      <c r="X19" s="1"/>
      <c r="Y19" s="1"/>
      <c r="Z19" s="1"/>
      <c r="AA19" s="1"/>
      <c r="AB19" s="25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77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77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77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79" customFormat="1" ht="15" customHeight="1" x14ac:dyDescent="0.25">
      <c r="A23" s="1"/>
      <c r="B23" s="1"/>
      <c r="C23" s="9"/>
      <c r="D23" s="9"/>
      <c r="E23" s="1"/>
      <c r="F23" s="1"/>
      <c r="G23" s="1"/>
      <c r="H23" s="1"/>
      <c r="I23" s="1"/>
      <c r="J23" s="1"/>
      <c r="K23" s="1"/>
      <c r="L23" s="1"/>
      <c r="M23" s="78"/>
      <c r="N23" s="78"/>
      <c r="O23" s="25"/>
      <c r="P23" s="1"/>
      <c r="Q23" s="38"/>
      <c r="R23" s="1"/>
      <c r="S23" s="25"/>
      <c r="T23" s="25"/>
      <c r="U23" s="25"/>
      <c r="V23" s="25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9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38"/>
      <c r="R24" s="1"/>
      <c r="S24" s="1"/>
      <c r="T24" s="25"/>
      <c r="U24" s="25"/>
      <c r="V24" s="77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9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8"/>
      <c r="R25" s="1"/>
      <c r="S25" s="1"/>
      <c r="T25" s="25"/>
      <c r="U25" s="25"/>
      <c r="V25" s="77"/>
      <c r="W25" s="1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1"/>
      <c r="T26" s="25"/>
      <c r="U26" s="25"/>
      <c r="V26" s="77"/>
      <c r="W26" s="1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8"/>
      <c r="R27" s="1"/>
      <c r="S27" s="1"/>
      <c r="T27" s="25"/>
      <c r="U27" s="25"/>
      <c r="V27" s="77"/>
      <c r="W27" s="1"/>
      <c r="X27" s="25"/>
      <c r="Y27" s="25"/>
      <c r="Z27" s="25"/>
      <c r="AA27" s="25"/>
      <c r="AB27" s="25"/>
      <c r="AC27" s="25"/>
      <c r="AD27" s="25"/>
      <c r="AE27" s="25"/>
      <c r="AF27" s="25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5"/>
      <c r="O28" s="25"/>
      <c r="P28" s="1"/>
      <c r="Q28" s="38"/>
      <c r="R28" s="1"/>
      <c r="S28" s="1"/>
      <c r="T28" s="25"/>
      <c r="U28" s="25"/>
      <c r="V28" s="77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77"/>
      <c r="W29" s="1"/>
      <c r="X29" s="1"/>
      <c r="Y29" s="1"/>
      <c r="Z29" s="1"/>
      <c r="AA29" s="1"/>
      <c r="AB29" s="25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77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77"/>
      <c r="W31" s="1"/>
      <c r="X31" s="1"/>
      <c r="Y31" s="1"/>
      <c r="Z31" s="1"/>
      <c r="AA31" s="1"/>
      <c r="AB31" s="25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7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77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7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77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7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25"/>
      <c r="V34" s="77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79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77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79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77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79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77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79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7"/>
      <c r="W38" s="1"/>
      <c r="X38" s="1"/>
      <c r="Y38" s="1"/>
      <c r="Z38" s="1"/>
      <c r="AA38" s="1"/>
      <c r="AB38" s="25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79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77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79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77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79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77"/>
      <c r="W41" s="1"/>
      <c r="X41" s="1"/>
      <c r="Y41" s="1"/>
      <c r="Z41" s="1"/>
      <c r="AA41" s="1"/>
      <c r="AB41" s="25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79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77"/>
      <c r="W42" s="1"/>
      <c r="X42" s="1"/>
      <c r="Y42" s="1"/>
      <c r="Z42" s="1"/>
      <c r="AA42" s="1"/>
      <c r="AB42" s="25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79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77"/>
      <c r="W43" s="1"/>
      <c r="X43" s="1"/>
      <c r="Y43" s="1"/>
      <c r="Z43" s="1"/>
      <c r="AA43" s="1"/>
      <c r="AB43" s="25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79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77"/>
      <c r="W44" s="1"/>
      <c r="X44" s="1"/>
      <c r="Y44" s="1"/>
      <c r="Z44" s="1"/>
      <c r="AA44" s="1"/>
      <c r="AB44" s="25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79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77"/>
      <c r="W45" s="1"/>
      <c r="X45" s="1"/>
      <c r="Y45" s="1"/>
      <c r="Z45" s="1"/>
      <c r="AA45" s="1"/>
      <c r="AB45" s="25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79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77"/>
      <c r="W46" s="1"/>
      <c r="X46" s="1"/>
      <c r="Y46" s="1"/>
      <c r="Z46" s="1"/>
      <c r="AA46" s="1"/>
      <c r="AB46" s="25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79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25"/>
      <c r="U47" s="25"/>
      <c r="V47" s="77"/>
      <c r="W47" s="1"/>
      <c r="X47" s="1"/>
      <c r="Y47" s="1"/>
      <c r="Z47" s="1"/>
      <c r="AA47" s="1"/>
      <c r="AB47" s="25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79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25"/>
      <c r="U48" s="25"/>
      <c r="V48" s="77"/>
      <c r="W48" s="1"/>
      <c r="X48" s="1"/>
      <c r="Y48" s="1"/>
      <c r="Z48" s="1"/>
      <c r="AA48" s="1"/>
      <c r="AB48" s="25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79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25"/>
      <c r="U49" s="25"/>
      <c r="V49" s="77"/>
      <c r="W49" s="1"/>
      <c r="X49" s="1"/>
      <c r="Y49" s="1"/>
      <c r="Z49" s="1"/>
      <c r="AA49" s="1"/>
      <c r="AB49" s="25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79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25"/>
      <c r="U50" s="25"/>
      <c r="V50" s="77"/>
      <c r="W50" s="1"/>
      <c r="X50" s="1"/>
      <c r="Y50" s="1"/>
      <c r="Z50" s="1"/>
      <c r="AA50" s="1"/>
      <c r="AB50" s="25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79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25"/>
      <c r="U51" s="25"/>
      <c r="V51" s="77"/>
      <c r="W51" s="1"/>
      <c r="X51" s="1"/>
      <c r="Y51" s="1"/>
      <c r="Z51" s="1"/>
      <c r="AA51" s="1"/>
      <c r="AB51" s="25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79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8"/>
      <c r="R52" s="1"/>
      <c r="S52" s="1"/>
      <c r="T52" s="25"/>
      <c r="U52" s="25"/>
      <c r="V52" s="77"/>
      <c r="W52" s="1"/>
      <c r="X52" s="1"/>
      <c r="Y52" s="1"/>
      <c r="Z52" s="1"/>
      <c r="AA52" s="1"/>
      <c r="AB52" s="25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79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38"/>
      <c r="R53" s="1"/>
      <c r="S53" s="1"/>
      <c r="T53" s="25"/>
      <c r="U53" s="25"/>
      <c r="V53" s="77"/>
      <c r="W53" s="1"/>
      <c r="X53" s="1"/>
      <c r="Y53" s="1"/>
      <c r="Z53" s="1"/>
      <c r="AA53" s="1"/>
      <c r="AB53" s="25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79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38"/>
      <c r="R54" s="1"/>
      <c r="S54" s="1"/>
      <c r="T54" s="25"/>
      <c r="U54" s="25"/>
      <c r="V54" s="77"/>
      <c r="W54" s="1"/>
      <c r="X54" s="1"/>
      <c r="Y54" s="1"/>
      <c r="Z54" s="1"/>
      <c r="AA54" s="1"/>
      <c r="AB54" s="25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79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38"/>
      <c r="R55" s="1"/>
      <c r="S55" s="1"/>
      <c r="T55" s="25"/>
      <c r="U55" s="25"/>
      <c r="V55" s="77"/>
      <c r="W55" s="1"/>
      <c r="X55" s="1"/>
      <c r="Y55" s="1"/>
      <c r="Z55" s="1"/>
      <c r="AA55" s="1"/>
      <c r="AB55" s="25"/>
      <c r="AC55" s="1"/>
      <c r="AD55" s="1"/>
      <c r="AE55" s="1"/>
      <c r="AF55" s="39"/>
      <c r="AG55" s="24"/>
      <c r="AH55" s="9"/>
      <c r="AI55" s="9"/>
      <c r="AJ55" s="9"/>
      <c r="AK55" s="9"/>
      <c r="AL5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2019-01-23T10:17:31Z</dcterms:modified>
</cp:coreProperties>
</file>