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13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I17" i="1" s="1"/>
  <c r="H13" i="1"/>
  <c r="H17" i="1" s="1"/>
  <c r="G13" i="1"/>
  <c r="G17" i="1" s="1"/>
  <c r="F13" i="1"/>
  <c r="F17" i="1" s="1"/>
  <c r="E13" i="1"/>
  <c r="E17" i="1" s="1"/>
  <c r="L17" i="1" l="1"/>
  <c r="F20" i="1"/>
  <c r="G20" i="1"/>
  <c r="K20" i="1" s="1"/>
  <c r="E20" i="1"/>
  <c r="M17" i="1"/>
  <c r="I20" i="1"/>
  <c r="M20" i="1" s="1"/>
  <c r="D14" i="1"/>
  <c r="K17" i="1"/>
  <c r="N13" i="1"/>
  <c r="N17" i="1" s="1"/>
  <c r="O17" i="1"/>
  <c r="O20" i="1" s="1"/>
  <c r="N20" i="1" s="1"/>
  <c r="H20" i="1"/>
  <c r="L20" i="1" s="1"/>
</calcChain>
</file>

<file path=xl/sharedStrings.xml><?xml version="1.0" encoding="utf-8"?>
<sst xmlns="http://schemas.openxmlformats.org/spreadsheetml/2006/main" count="78" uniqueCount="52">
  <si>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</si>
  <si>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</si>
  <si>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</si>
  <si>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</si>
  <si>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</si>
  <si>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</si>
  <si>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</si>
  <si>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</si>
  <si>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</si>
  <si>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</si>
  <si>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</si>
  <si>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</si>
  <si>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</si>
  <si>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</si>
  <si>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</si>
  <si>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</si>
  <si>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</si>
  <si>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</si>
  <si>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</si>
  <si>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</si>
  <si>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</si>
  <si>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</si>
  <si>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</si>
  <si>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</si>
  <si>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</si>
  <si>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</si>
  <si>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</si>
  <si>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</si>
  <si>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</si>
  <si>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</si>
  <si>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</si>
  <si>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</si>
  <si>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</si>
  <si>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</si>
  <si>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</si>
  <si>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</si>
  <si>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</si>
  <si>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</si>
  <si>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</si>
  <si>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suomensarja</t>
  </si>
  <si>
    <t>ViPa</t>
  </si>
  <si>
    <t>Essi Helminen</t>
  </si>
  <si>
    <t>ViPa = Vihdin Pallo  (1967),  kasvattajaseura</t>
  </si>
  <si>
    <t>10.</t>
  </si>
  <si>
    <t>ViPa  2</t>
  </si>
  <si>
    <t>13.8.1994   Lohja</t>
  </si>
  <si>
    <t>28.05. 2014  ViPa - VuVe  0-2  (0-3, 0-1)</t>
  </si>
  <si>
    <t xml:space="preserve">  19 v   9 kk 15 pv</t>
  </si>
  <si>
    <t>Tahko  2</t>
  </si>
  <si>
    <t>Tahko = Hyvinkään Tahko  (1915)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</si>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</sst>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0" customWidth="1"/>
    <col min="4" max="4" width="10.5703125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5703125" style="71" customWidth="1"/>
    <col min="16" max="23" width="5.7109375" style="71" customWidth="1"/>
    <col min="24" max="27" width="5.7109375" style="25" customWidth="1"/>
    <col min="28" max="28" width="5.7109375" style="72" customWidth="1"/>
    <col min="29" max="31" width="5.7109375" style="25" customWidth="1"/>
    <col min="32" max="32" width="39.285156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41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3">
        <v>2011</v>
      </c>
      <c r="C4" s="73"/>
      <c r="D4" s="74" t="s">
        <v>40</v>
      </c>
      <c r="E4" s="73"/>
      <c r="F4" s="75" t="s">
        <v>38</v>
      </c>
      <c r="G4" s="76"/>
      <c r="H4" s="77"/>
      <c r="I4" s="73"/>
      <c r="J4" s="73"/>
      <c r="K4" s="73"/>
      <c r="L4" s="73"/>
      <c r="M4" s="73"/>
      <c r="N4" s="73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8">
        <v>2012</v>
      </c>
      <c r="C5" s="78"/>
      <c r="D5" s="79" t="s">
        <v>44</v>
      </c>
      <c r="E5" s="78"/>
      <c r="F5" s="80" t="s">
        <v>39</v>
      </c>
      <c r="G5" s="81"/>
      <c r="H5" s="82"/>
      <c r="I5" s="78"/>
      <c r="J5" s="78"/>
      <c r="K5" s="78"/>
      <c r="L5" s="78"/>
      <c r="M5" s="78"/>
      <c r="N5" s="78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3">
        <v>2012</v>
      </c>
      <c r="C6" s="73"/>
      <c r="D6" s="74" t="s">
        <v>40</v>
      </c>
      <c r="E6" s="73"/>
      <c r="F6" s="75" t="s">
        <v>38</v>
      </c>
      <c r="G6" s="76"/>
      <c r="H6" s="77"/>
      <c r="I6" s="73"/>
      <c r="J6" s="73"/>
      <c r="K6" s="73"/>
      <c r="L6" s="73"/>
      <c r="M6" s="73"/>
      <c r="N6" s="73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8">
        <v>2013</v>
      </c>
      <c r="C7" s="78"/>
      <c r="D7" s="79" t="s">
        <v>44</v>
      </c>
      <c r="E7" s="78"/>
      <c r="F7" s="80" t="s">
        <v>39</v>
      </c>
      <c r="G7" s="81"/>
      <c r="H7" s="82"/>
      <c r="I7" s="78"/>
      <c r="J7" s="78"/>
      <c r="K7" s="78"/>
      <c r="L7" s="78"/>
      <c r="M7" s="78"/>
      <c r="N7" s="78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8">
        <v>2014</v>
      </c>
      <c r="C8" s="78"/>
      <c r="D8" s="79" t="s">
        <v>44</v>
      </c>
      <c r="E8" s="78"/>
      <c r="F8" s="80" t="s">
        <v>39</v>
      </c>
      <c r="G8" s="81"/>
      <c r="H8" s="82"/>
      <c r="I8" s="78"/>
      <c r="J8" s="78"/>
      <c r="K8" s="78"/>
      <c r="L8" s="78"/>
      <c r="M8" s="78"/>
      <c r="N8" s="78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2014</v>
      </c>
      <c r="C9" s="26" t="s">
        <v>43</v>
      </c>
      <c r="D9" s="27" t="s">
        <v>40</v>
      </c>
      <c r="E9" s="26">
        <v>1</v>
      </c>
      <c r="F9" s="26">
        <v>0</v>
      </c>
      <c r="G9" s="26">
        <v>0</v>
      </c>
      <c r="H9" s="26">
        <v>0</v>
      </c>
      <c r="I9" s="26">
        <v>2</v>
      </c>
      <c r="J9" s="26">
        <v>2</v>
      </c>
      <c r="K9" s="26">
        <v>0</v>
      </c>
      <c r="L9" s="26">
        <v>0</v>
      </c>
      <c r="M9" s="26">
        <v>0</v>
      </c>
      <c r="N9" s="28">
        <v>0.4</v>
      </c>
      <c r="O9" s="24">
        <f>PRODUCT(I9/N9)</f>
        <v>5</v>
      </c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2015</v>
      </c>
      <c r="C10" s="26"/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8"/>
      <c r="O10" s="24"/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2016</v>
      </c>
      <c r="C11" s="26"/>
      <c r="D11" s="27"/>
      <c r="E11" s="26"/>
      <c r="F11" s="26"/>
      <c r="G11" s="26"/>
      <c r="H11" s="26"/>
      <c r="I11" s="26"/>
      <c r="J11" s="26"/>
      <c r="K11" s="26"/>
      <c r="L11" s="26"/>
      <c r="M11" s="26"/>
      <c r="N11" s="28"/>
      <c r="O11" s="24"/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78">
        <v>2014</v>
      </c>
      <c r="C12" s="78"/>
      <c r="D12" s="79" t="s">
        <v>48</v>
      </c>
      <c r="E12" s="78"/>
      <c r="F12" s="80" t="s">
        <v>39</v>
      </c>
      <c r="G12" s="81"/>
      <c r="H12" s="82"/>
      <c r="I12" s="78"/>
      <c r="J12" s="78"/>
      <c r="K12" s="78"/>
      <c r="L12" s="78"/>
      <c r="M12" s="78"/>
      <c r="N12" s="78"/>
      <c r="O12" s="24"/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16" t="s">
        <v>9</v>
      </c>
      <c r="C13" s="17"/>
      <c r="D13" s="15"/>
      <c r="E13" s="18">
        <f t="shared" ref="E13:M13" si="0">SUM(E4:E9)</f>
        <v>1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2</v>
      </c>
      <c r="J13" s="18">
        <f t="shared" si="0"/>
        <v>2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30">
        <f>PRODUCT(I13/O13)</f>
        <v>0.4</v>
      </c>
      <c r="O13" s="31">
        <f t="shared" ref="O13:AE13" si="1">SUM(O4:O9)</f>
        <v>5</v>
      </c>
      <c r="P13" s="18">
        <f t="shared" si="1"/>
        <v>0</v>
      </c>
      <c r="Q13" s="18">
        <f t="shared" si="1"/>
        <v>0</v>
      </c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7" t="s">
        <v>2</v>
      </c>
      <c r="C14" s="32"/>
      <c r="D14" s="33">
        <f>SUM(F13:H13)+((I13-F13-G13)/3)+(E13/3)+(Z13*25)+(AA13*25)+(AB13*10)+(AC13*25)+(AD13*20)+(AE13*15)</f>
        <v>1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35"/>
      <c r="AE14" s="1"/>
      <c r="AF14" s="23"/>
      <c r="AG14" s="8"/>
      <c r="AH14" s="8"/>
      <c r="AI14" s="8"/>
      <c r="AJ14" s="8"/>
      <c r="AK14" s="8"/>
    </row>
    <row r="15" spans="1:37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22" t="s">
        <v>16</v>
      </c>
      <c r="C16" s="38"/>
      <c r="D16" s="38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0" t="s">
        <v>35</v>
      </c>
      <c r="O16" s="24"/>
      <c r="P16" s="39" t="s">
        <v>32</v>
      </c>
      <c r="Q16" s="12"/>
      <c r="R16" s="12"/>
      <c r="S16" s="12"/>
      <c r="T16" s="40"/>
      <c r="U16" s="40"/>
      <c r="V16" s="40"/>
      <c r="W16" s="40"/>
      <c r="X16" s="40"/>
      <c r="Y16" s="12"/>
      <c r="Z16" s="12"/>
      <c r="AA16" s="12"/>
      <c r="AB16" s="11"/>
      <c r="AC16" s="12"/>
      <c r="AD16" s="12"/>
      <c r="AE16" s="4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9" t="s">
        <v>17</v>
      </c>
      <c r="C17" s="12"/>
      <c r="D17" s="41"/>
      <c r="E17" s="26">
        <f>PRODUCT(E13)</f>
        <v>1</v>
      </c>
      <c r="F17" s="26">
        <f>PRODUCT(F13)</f>
        <v>0</v>
      </c>
      <c r="G17" s="26">
        <f>PRODUCT(G13)</f>
        <v>0</v>
      </c>
      <c r="H17" s="26">
        <f>PRODUCT(H13)</f>
        <v>0</v>
      </c>
      <c r="I17" s="26">
        <f>PRODUCT(I13)</f>
        <v>2</v>
      </c>
      <c r="J17" s="1"/>
      <c r="K17" s="42">
        <f>PRODUCT((F17+G17)/E17)</f>
        <v>0</v>
      </c>
      <c r="L17" s="42">
        <f>PRODUCT(H17/E17)</f>
        <v>0</v>
      </c>
      <c r="M17" s="42">
        <f>PRODUCT(I17/E17)</f>
        <v>2</v>
      </c>
      <c r="N17" s="28">
        <f>PRODUCT(N13)</f>
        <v>0.4</v>
      </c>
      <c r="O17" s="24">
        <f>PRODUCT(O13)</f>
        <v>5</v>
      </c>
      <c r="P17" s="43" t="s">
        <v>33</v>
      </c>
      <c r="Q17" s="44"/>
      <c r="R17" s="45" t="s">
        <v>46</v>
      </c>
      <c r="S17" s="45"/>
      <c r="T17" s="45"/>
      <c r="U17" s="45"/>
      <c r="V17" s="45"/>
      <c r="W17" s="45"/>
      <c r="X17" s="45"/>
      <c r="Y17" s="45"/>
      <c r="Z17" s="46" t="s">
        <v>36</v>
      </c>
      <c r="AA17" s="46"/>
      <c r="AB17" s="83" t="s">
        <v>47</v>
      </c>
      <c r="AC17" s="46"/>
      <c r="AD17" s="46"/>
      <c r="AE17" s="84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7" t="s">
        <v>18</v>
      </c>
      <c r="C18" s="48"/>
      <c r="D18" s="49"/>
      <c r="E18" s="26"/>
      <c r="F18" s="26"/>
      <c r="G18" s="26"/>
      <c r="H18" s="26"/>
      <c r="I18" s="26"/>
      <c r="J18" s="1"/>
      <c r="K18" s="42"/>
      <c r="L18" s="42"/>
      <c r="M18" s="42"/>
      <c r="N18" s="28"/>
      <c r="O18" s="24"/>
      <c r="P18" s="50" t="s">
        <v>50</v>
      </c>
      <c r="Q18" s="51"/>
      <c r="R18" s="51"/>
      <c r="S18" s="52"/>
      <c r="T18" s="52"/>
      <c r="U18" s="52"/>
      <c r="V18" s="52"/>
      <c r="W18" s="52"/>
      <c r="X18" s="52"/>
      <c r="Y18" s="52"/>
      <c r="Z18" s="52"/>
      <c r="AA18" s="52"/>
      <c r="AB18" s="53"/>
      <c r="AC18" s="52"/>
      <c r="AD18" s="52"/>
      <c r="AE18" s="85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4" t="s">
        <v>19</v>
      </c>
      <c r="C19" s="55"/>
      <c r="D19" s="56"/>
      <c r="E19" s="29"/>
      <c r="F19" s="29"/>
      <c r="G19" s="29"/>
      <c r="H19" s="29"/>
      <c r="I19" s="29"/>
      <c r="J19" s="1"/>
      <c r="K19" s="57"/>
      <c r="L19" s="57"/>
      <c r="M19" s="57"/>
      <c r="N19" s="58"/>
      <c r="O19" s="24"/>
      <c r="P19" s="50" t="s">
        <v>51</v>
      </c>
      <c r="Q19" s="51"/>
      <c r="R19" s="51"/>
      <c r="S19" s="52"/>
      <c r="T19" s="52"/>
      <c r="U19" s="52"/>
      <c r="V19" s="52"/>
      <c r="W19" s="52"/>
      <c r="X19" s="52"/>
      <c r="Y19" s="52"/>
      <c r="Z19" s="52"/>
      <c r="AA19" s="52"/>
      <c r="AB19" s="53"/>
      <c r="AC19" s="52"/>
      <c r="AD19" s="52"/>
      <c r="AE19" s="85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59" t="s">
        <v>20</v>
      </c>
      <c r="C20" s="60"/>
      <c r="D20" s="61"/>
      <c r="E20" s="18">
        <f>SUM(E17:E19)</f>
        <v>1</v>
      </c>
      <c r="F20" s="18">
        <f>SUM(F17:F19)</f>
        <v>0</v>
      </c>
      <c r="G20" s="18">
        <f>SUM(G17:G19)</f>
        <v>0</v>
      </c>
      <c r="H20" s="18">
        <f>SUM(H17:H19)</f>
        <v>0</v>
      </c>
      <c r="I20" s="18">
        <f>SUM(I17:I19)</f>
        <v>2</v>
      </c>
      <c r="J20" s="1"/>
      <c r="K20" s="62">
        <f>PRODUCT((F20+G20)/E20)</f>
        <v>0</v>
      </c>
      <c r="L20" s="62">
        <f>PRODUCT(H20/E20)</f>
        <v>0</v>
      </c>
      <c r="M20" s="62">
        <f>PRODUCT(I20/E20)</f>
        <v>2</v>
      </c>
      <c r="N20" s="30">
        <f>PRODUCT(I20/O20)</f>
        <v>0.4</v>
      </c>
      <c r="O20" s="24">
        <f>SUM(O17:O19)</f>
        <v>5</v>
      </c>
      <c r="P20" s="63" t="s">
        <v>34</v>
      </c>
      <c r="Q20" s="64"/>
      <c r="R20" s="64"/>
      <c r="S20" s="65"/>
      <c r="T20" s="65"/>
      <c r="U20" s="65"/>
      <c r="V20" s="65"/>
      <c r="W20" s="65"/>
      <c r="X20" s="65"/>
      <c r="Y20" s="65"/>
      <c r="Z20" s="65"/>
      <c r="AA20" s="65"/>
      <c r="AB20" s="66"/>
      <c r="AC20" s="65"/>
      <c r="AD20" s="65"/>
      <c r="AE20" s="86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1"/>
      <c r="Q21" s="37"/>
      <c r="R21" s="1"/>
      <c r="S21" s="1"/>
      <c r="T21" s="24"/>
      <c r="U21" s="24"/>
      <c r="V21" s="67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 t="s">
        <v>37</v>
      </c>
      <c r="C22" s="1"/>
      <c r="D22" s="1" t="s">
        <v>42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67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49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67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67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69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68"/>
      <c r="N25" s="68"/>
      <c r="O25" s="24"/>
      <c r="P25" s="1"/>
      <c r="Q25" s="37"/>
      <c r="R25" s="1"/>
      <c r="S25" s="24"/>
      <c r="T25" s="24"/>
      <c r="U25" s="24"/>
      <c r="V25" s="24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69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68"/>
      <c r="N26" s="68"/>
      <c r="O26" s="24"/>
      <c r="P26" s="1"/>
      <c r="Q26" s="37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69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68"/>
      <c r="N27" s="68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69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68"/>
      <c r="N28" s="68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69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68"/>
      <c r="N29" s="68"/>
      <c r="O29" s="24"/>
      <c r="P29" s="1"/>
      <c r="Q29" s="37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69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68"/>
      <c r="N30" s="68"/>
      <c r="O30" s="24"/>
      <c r="P30" s="1"/>
      <c r="Q30" s="37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69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68"/>
      <c r="N31" s="68"/>
      <c r="O31" s="24"/>
      <c r="P31" s="1"/>
      <c r="Q31" s="37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69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68"/>
      <c r="N32" s="68"/>
      <c r="O32" s="24"/>
      <c r="P32" s="1"/>
      <c r="Q32" s="37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9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68"/>
      <c r="N33" s="68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9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68"/>
      <c r="N34" s="68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9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68"/>
      <c r="N35" s="68"/>
      <c r="O35" s="24"/>
      <c r="P35" s="1"/>
      <c r="Q35" s="37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9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68"/>
      <c r="N36" s="68"/>
      <c r="O36" s="24"/>
      <c r="P36" s="1"/>
      <c r="Q36" s="37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9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68"/>
      <c r="N37" s="68"/>
      <c r="O37" s="24"/>
      <c r="P37" s="1"/>
      <c r="Q37" s="37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9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68"/>
      <c r="N38" s="68"/>
      <c r="O38" s="24"/>
      <c r="P38" s="1"/>
      <c r="Q38" s="37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9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68"/>
      <c r="N39" s="68"/>
      <c r="O39" s="24"/>
      <c r="P39" s="1"/>
      <c r="Q39" s="37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9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68"/>
      <c r="N40" s="68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9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68"/>
      <c r="N41" s="68"/>
      <c r="O41" s="24"/>
      <c r="P41" s="1"/>
      <c r="Q41" s="37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9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68"/>
      <c r="N42" s="68"/>
      <c r="O42" s="24"/>
      <c r="P42" s="1"/>
      <c r="Q42" s="37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9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68"/>
      <c r="N43" s="68"/>
      <c r="O43" s="24"/>
      <c r="P43" s="1"/>
      <c r="Q43" s="37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9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68"/>
      <c r="N44" s="68"/>
      <c r="O44" s="24"/>
      <c r="P44" s="1"/>
      <c r="Q44" s="37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9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68"/>
      <c r="N45" s="68"/>
      <c r="O45" s="24"/>
      <c r="P45" s="1"/>
      <c r="Q45" s="37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9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68"/>
      <c r="N46" s="68"/>
      <c r="O46" s="24"/>
      <c r="P46" s="1"/>
      <c r="Q46" s="37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9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68"/>
      <c r="N47" s="68"/>
      <c r="O47" s="24"/>
      <c r="P47" s="1"/>
      <c r="Q47" s="37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69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68"/>
      <c r="N48" s="68"/>
      <c r="O48" s="24"/>
      <c r="P48" s="1"/>
      <c r="Q48" s="37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69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68"/>
      <c r="N49" s="68"/>
      <c r="O49" s="24"/>
      <c r="P49" s="1"/>
      <c r="Q49" s="37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69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68"/>
      <c r="N50" s="68"/>
      <c r="O50" s="24"/>
      <c r="P50" s="1"/>
      <c r="Q50" s="37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69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68"/>
      <c r="N51" s="68"/>
      <c r="O51" s="24"/>
      <c r="P51" s="1"/>
      <c r="Q51" s="37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69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68"/>
      <c r="N52" s="68"/>
      <c r="O52" s="24"/>
      <c r="P52" s="1"/>
      <c r="Q52" s="37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69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68"/>
      <c r="N53" s="68"/>
      <c r="O53" s="24"/>
      <c r="P53" s="1"/>
      <c r="Q53" s="37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69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68"/>
      <c r="N54" s="68"/>
      <c r="O54" s="24"/>
      <c r="P54" s="1"/>
      <c r="Q54" s="37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69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68"/>
      <c r="N55" s="68"/>
      <c r="O55" s="24"/>
      <c r="P55" s="1"/>
      <c r="Q55" s="37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69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68"/>
      <c r="N56" s="68"/>
      <c r="O56" s="24"/>
      <c r="P56" s="1"/>
      <c r="Q56" s="37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69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68"/>
      <c r="N57" s="68"/>
      <c r="O57" s="24"/>
      <c r="P57" s="1"/>
      <c r="Q57" s="37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69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68"/>
      <c r="N58" s="68"/>
      <c r="O58" s="24"/>
      <c r="P58" s="1"/>
      <c r="Q58" s="37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69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68"/>
      <c r="N59" s="68"/>
      <c r="O59" s="24"/>
      <c r="P59" s="1"/>
      <c r="Q59" s="37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69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68"/>
      <c r="N60" s="68"/>
      <c r="O60" s="24"/>
      <c r="P60" s="1"/>
      <c r="Q60" s="37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69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68"/>
      <c r="N61" s="68"/>
      <c r="O61" s="24"/>
      <c r="P61" s="1"/>
      <c r="Q61" s="37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69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68"/>
      <c r="N62" s="68"/>
      <c r="O62" s="24"/>
      <c r="P62" s="1"/>
      <c r="Q62" s="37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69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68"/>
      <c r="N63" s="68"/>
      <c r="O63" s="24"/>
      <c r="P63" s="1"/>
      <c r="Q63" s="37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69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68"/>
      <c r="N64" s="68"/>
      <c r="O64" s="24"/>
      <c r="P64" s="1"/>
      <c r="Q64" s="37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2019-10-10T11:45:28Z</dcterms:modified>
</cp:coreProperties>
</file>