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M15" i="1"/>
  <c r="L15" i="1"/>
  <c r="K15" i="1"/>
  <c r="J15" i="1"/>
  <c r="I15" i="1"/>
  <c r="I19" i="1" s="1"/>
  <c r="I22" i="1" s="1"/>
  <c r="H15" i="1"/>
  <c r="H19" i="1" s="1"/>
  <c r="H22" i="1" s="1"/>
  <c r="G15" i="1"/>
  <c r="G19" i="1" s="1"/>
  <c r="G22" i="1" s="1"/>
  <c r="F15" i="1"/>
  <c r="F19" i="1" s="1"/>
  <c r="E15" i="1"/>
  <c r="E19" i="1" s="1"/>
  <c r="N15" i="1" l="1"/>
  <c r="N19" i="1" s="1"/>
  <c r="O19" i="1"/>
  <c r="O22" i="1" s="1"/>
  <c r="E22" i="1"/>
  <c r="M22" i="1" s="1"/>
  <c r="M19" i="1"/>
  <c r="N22" i="1"/>
  <c r="L22" i="1"/>
  <c r="F22" i="1"/>
  <c r="K19" i="1"/>
  <c r="L19" i="1"/>
  <c r="D16" i="1"/>
  <c r="K22" i="1" l="1"/>
</calcChain>
</file>

<file path=xl/sharedStrings.xml><?xml version="1.0" encoding="utf-8"?>
<sst xmlns="http://schemas.openxmlformats.org/spreadsheetml/2006/main" count="80" uniqueCount="56">
  <si>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</si>
  <si>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</si>
  <si>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</si>
  <si>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</si>
  <si>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</si>
  <si>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</si>
  <si>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</si>
  <si>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</si>
  <si>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</si>
  <si>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</si>
  <si>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</si>
  <si>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</si>
  <si>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</si>
  <si>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</si>
  <si>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</si>
  <si>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</si>
  <si>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</si>
  <si>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</si>
  <si>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</si>
  <si>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</si>
  <si>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</si>
  <si>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</si>
  <si>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</si>
  <si>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</si>
  <si>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</si>
  <si>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</si>
  <si>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</si>
  <si>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</si>
  <si>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</si>
  <si>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</si>
  <si>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</si>
  <si>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</si>
  <si>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</si>
  <si>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</si>
  <si>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</si>
  <si>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</si>
  <si>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</si>
  <si>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suomensarja</t>
  </si>
  <si>
    <t>ViU</t>
  </si>
  <si>
    <t>ViU  2</t>
  </si>
  <si>
    <t>Seurat</t>
  </si>
  <si>
    <t>JoMa = Joensuun Maila  (1957),  kasvattajaseura</t>
  </si>
  <si>
    <t>ViU = Viinijärven Urheilijat  (1914)</t>
  </si>
  <si>
    <t>Oona Eteläpää</t>
  </si>
  <si>
    <t>20.6.1996   Joensuu</t>
  </si>
  <si>
    <t>tyttöjen superpesis</t>
  </si>
  <si>
    <t>SurMa</t>
  </si>
  <si>
    <t>SurMa = Susirajan Maila</t>
  </si>
  <si>
    <t>19.05. 2013  Turku-Pesis - ViU  0-2  (1-3, 4-8)</t>
  </si>
  <si>
    <t>11.</t>
  </si>
  <si>
    <t xml:space="preserve">Lyöty </t>
  </si>
  <si>
    <t xml:space="preserve">Tuotu </t>
  </si>
  <si>
    <t xml:space="preserve">  16 v 10 kk 29 pv   </t>
  </si>
  <si>
    <t>PuPe</t>
  </si>
  <si>
    <t>PuPe = Puijon Pesis  (2009)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</si>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</sst>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6" customWidth="1"/>
    <col min="4" max="4" width="8.28515625" style="67" customWidth="1"/>
    <col min="5" max="12" width="5.7109375" style="67" customWidth="1"/>
    <col min="13" max="13" width="6.28515625" style="67" customWidth="1"/>
    <col min="14" max="14" width="8.28515625" style="67" customWidth="1"/>
    <col min="15" max="15" width="0.5703125" style="67" customWidth="1"/>
    <col min="16" max="23" width="5.7109375" style="67" customWidth="1"/>
    <col min="24" max="31" width="5.7109375" style="25" customWidth="1"/>
    <col min="32" max="32" width="30.1406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5"/>
      <c r="M1" s="7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2011</v>
      </c>
      <c r="C4" s="26"/>
      <c r="D4" s="27" t="s">
        <v>39</v>
      </c>
      <c r="E4" s="26"/>
      <c r="F4" s="28" t="s">
        <v>37</v>
      </c>
      <c r="G4" s="29"/>
      <c r="H4" s="26"/>
      <c r="I4" s="26"/>
      <c r="J4" s="26"/>
      <c r="K4" s="26"/>
      <c r="L4" s="26"/>
      <c r="M4" s="26"/>
      <c r="N4" s="26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8">
        <v>2012</v>
      </c>
      <c r="C5" s="68"/>
      <c r="D5" s="69" t="s">
        <v>46</v>
      </c>
      <c r="E5" s="68"/>
      <c r="F5" s="70" t="s">
        <v>45</v>
      </c>
      <c r="G5" s="71"/>
      <c r="H5" s="68"/>
      <c r="I5" s="68"/>
      <c r="J5" s="68"/>
      <c r="K5" s="68"/>
      <c r="L5" s="68"/>
      <c r="M5" s="68"/>
      <c r="N5" s="68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2013</v>
      </c>
      <c r="C6" s="26"/>
      <c r="D6" s="27" t="s">
        <v>39</v>
      </c>
      <c r="E6" s="26"/>
      <c r="F6" s="28" t="s">
        <v>37</v>
      </c>
      <c r="G6" s="29"/>
      <c r="H6" s="26"/>
      <c r="I6" s="26"/>
      <c r="J6" s="26"/>
      <c r="K6" s="26"/>
      <c r="L6" s="26"/>
      <c r="M6" s="26"/>
      <c r="N6" s="26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0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30">
        <v>2013</v>
      </c>
      <c r="C7" s="30" t="s">
        <v>49</v>
      </c>
      <c r="D7" s="32" t="s">
        <v>38</v>
      </c>
      <c r="E7" s="30">
        <v>2</v>
      </c>
      <c r="F7" s="30">
        <v>0</v>
      </c>
      <c r="G7" s="30">
        <v>0</v>
      </c>
      <c r="H7" s="30">
        <v>0</v>
      </c>
      <c r="I7" s="30">
        <v>2</v>
      </c>
      <c r="J7" s="30">
        <v>0</v>
      </c>
      <c r="K7" s="30">
        <v>1</v>
      </c>
      <c r="L7" s="30">
        <v>1</v>
      </c>
      <c r="M7" s="30">
        <v>0</v>
      </c>
      <c r="N7" s="33">
        <v>0.4</v>
      </c>
      <c r="O7" s="34">
        <f>PRODUCT(I7/N7)</f>
        <v>5</v>
      </c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5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2014</v>
      </c>
      <c r="C8" s="26"/>
      <c r="D8" s="27" t="s">
        <v>39</v>
      </c>
      <c r="E8" s="26"/>
      <c r="F8" s="28" t="s">
        <v>37</v>
      </c>
      <c r="G8" s="29"/>
      <c r="H8" s="26"/>
      <c r="I8" s="26"/>
      <c r="J8" s="26"/>
      <c r="K8" s="26"/>
      <c r="L8" s="26"/>
      <c r="M8" s="26"/>
      <c r="N8" s="26"/>
      <c r="O8" s="34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5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30">
        <v>2015</v>
      </c>
      <c r="C9" s="30"/>
      <c r="D9" s="32"/>
      <c r="E9" s="30"/>
      <c r="F9" s="30"/>
      <c r="G9" s="47"/>
      <c r="H9" s="30"/>
      <c r="I9" s="30"/>
      <c r="J9" s="30"/>
      <c r="K9" s="30"/>
      <c r="L9" s="30"/>
      <c r="M9" s="30"/>
      <c r="N9" s="33"/>
      <c r="O9" s="34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5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0">
        <v>2016</v>
      </c>
      <c r="C10" s="30"/>
      <c r="D10" s="32"/>
      <c r="E10" s="30"/>
      <c r="F10" s="30"/>
      <c r="G10" s="47"/>
      <c r="H10" s="30"/>
      <c r="I10" s="30"/>
      <c r="J10" s="30"/>
      <c r="K10" s="30"/>
      <c r="L10" s="30"/>
      <c r="M10" s="30"/>
      <c r="N10" s="33"/>
      <c r="O10" s="34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5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0">
        <v>2017</v>
      </c>
      <c r="C11" s="30"/>
      <c r="D11" s="32"/>
      <c r="E11" s="30"/>
      <c r="F11" s="30"/>
      <c r="G11" s="47"/>
      <c r="H11" s="30"/>
      <c r="I11" s="30"/>
      <c r="J11" s="30"/>
      <c r="K11" s="30"/>
      <c r="L11" s="30"/>
      <c r="M11" s="30"/>
      <c r="N11" s="33"/>
      <c r="O11" s="34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5"/>
      <c r="AC11" s="30"/>
      <c r="AD11" s="30"/>
      <c r="AE11" s="3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0">
        <v>2018</v>
      </c>
      <c r="C12" s="30"/>
      <c r="D12" s="32"/>
      <c r="E12" s="30"/>
      <c r="F12" s="30"/>
      <c r="G12" s="47"/>
      <c r="H12" s="30"/>
      <c r="I12" s="30"/>
      <c r="J12" s="30"/>
      <c r="K12" s="30"/>
      <c r="L12" s="30"/>
      <c r="M12" s="30"/>
      <c r="N12" s="33"/>
      <c r="O12" s="34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0"/>
      <c r="AA12" s="30"/>
      <c r="AB12" s="35"/>
      <c r="AC12" s="30"/>
      <c r="AD12" s="30"/>
      <c r="AE12" s="3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2019</v>
      </c>
      <c r="C13" s="26"/>
      <c r="D13" s="27" t="s">
        <v>53</v>
      </c>
      <c r="E13" s="26"/>
      <c r="F13" s="28" t="s">
        <v>37</v>
      </c>
      <c r="G13" s="29"/>
      <c r="H13" s="26"/>
      <c r="I13" s="26"/>
      <c r="J13" s="26"/>
      <c r="K13" s="26"/>
      <c r="L13" s="26"/>
      <c r="M13" s="26"/>
      <c r="N13" s="26"/>
      <c r="O13" s="34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0"/>
      <c r="AA13" s="30"/>
      <c r="AB13" s="35"/>
      <c r="AC13" s="30"/>
      <c r="AD13" s="30"/>
      <c r="AE13" s="3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87">
        <v>2020</v>
      </c>
      <c r="C14" s="87"/>
      <c r="D14" s="88" t="s">
        <v>53</v>
      </c>
      <c r="E14" s="87"/>
      <c r="F14" s="89" t="s">
        <v>55</v>
      </c>
      <c r="G14" s="90"/>
      <c r="H14" s="91"/>
      <c r="I14" s="87"/>
      <c r="J14" s="87"/>
      <c r="K14" s="87"/>
      <c r="L14" s="87"/>
      <c r="M14" s="87"/>
      <c r="N14" s="92"/>
      <c r="O14" s="34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0"/>
      <c r="AA14" s="30"/>
      <c r="AB14" s="35"/>
      <c r="AC14" s="30"/>
      <c r="AD14" s="30"/>
      <c r="AE14" s="30"/>
      <c r="AF14" s="23"/>
      <c r="AG14" s="8"/>
      <c r="AH14" s="8"/>
      <c r="AI14" s="8"/>
      <c r="AJ14" s="8"/>
      <c r="AK14" s="8"/>
    </row>
    <row r="15" spans="1:37" s="9" customFormat="1" ht="15" customHeight="1" x14ac:dyDescent="0.2">
      <c r="A15" s="1"/>
      <c r="B15" s="16" t="s">
        <v>9</v>
      </c>
      <c r="C15" s="17"/>
      <c r="D15" s="15"/>
      <c r="E15" s="18">
        <f t="shared" ref="E15:M15" si="0">SUM(E4:E7)</f>
        <v>2</v>
      </c>
      <c r="F15" s="18">
        <f t="shared" si="0"/>
        <v>0</v>
      </c>
      <c r="G15" s="18">
        <f t="shared" si="0"/>
        <v>0</v>
      </c>
      <c r="H15" s="18">
        <f t="shared" si="0"/>
        <v>0</v>
      </c>
      <c r="I15" s="18">
        <f t="shared" si="0"/>
        <v>2</v>
      </c>
      <c r="J15" s="18">
        <f t="shared" si="0"/>
        <v>0</v>
      </c>
      <c r="K15" s="18">
        <f t="shared" si="0"/>
        <v>1</v>
      </c>
      <c r="L15" s="18">
        <f t="shared" si="0"/>
        <v>1</v>
      </c>
      <c r="M15" s="18">
        <f t="shared" si="0"/>
        <v>0</v>
      </c>
      <c r="N15" s="36">
        <f>PRODUCT(I15/O15)</f>
        <v>0.4</v>
      </c>
      <c r="O15" s="37">
        <f t="shared" ref="O15:AE15" si="1">SUM(O4:O7)</f>
        <v>5</v>
      </c>
      <c r="P15" s="18">
        <f t="shared" si="1"/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2" t="s">
        <v>2</v>
      </c>
      <c r="C16" s="38"/>
      <c r="D16" s="39">
        <f>SUM(F15:H15)+((I15-F15-G15)/3)+(E15/3)+(Z15*25)+(AA15*25)+(AB15*10)+(AC15*25)+(AD15*20)+(AE15*15)</f>
        <v>1.3333333333333333</v>
      </c>
      <c r="E16" s="1"/>
      <c r="F16" s="1"/>
      <c r="G16" s="1"/>
      <c r="H16" s="1"/>
      <c r="I16" s="1"/>
      <c r="J16" s="1"/>
      <c r="K16" s="1"/>
      <c r="L16" s="1"/>
      <c r="M16" s="1"/>
      <c r="N16" s="4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0"/>
      <c r="O17" s="42"/>
      <c r="P17" s="1"/>
      <c r="Q17" s="4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22" t="s">
        <v>16</v>
      </c>
      <c r="C18" s="44"/>
      <c r="D18" s="44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6" t="s">
        <v>35</v>
      </c>
      <c r="O18" s="24"/>
      <c r="P18" s="45" t="s">
        <v>32</v>
      </c>
      <c r="Q18" s="12"/>
      <c r="R18" s="12"/>
      <c r="S18" s="46"/>
      <c r="T18" s="46"/>
      <c r="U18" s="46"/>
      <c r="V18" s="46"/>
      <c r="W18" s="46"/>
      <c r="X18" s="12"/>
      <c r="Y18" s="12"/>
      <c r="Z18" s="12"/>
      <c r="AA18" s="12"/>
      <c r="AB18" s="12"/>
      <c r="AC18" s="12"/>
      <c r="AD18" s="12"/>
      <c r="AE18" s="47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5" t="s">
        <v>17</v>
      </c>
      <c r="C19" s="12"/>
      <c r="D19" s="48"/>
      <c r="E19" s="30">
        <f>PRODUCT(E15)</f>
        <v>2</v>
      </c>
      <c r="F19" s="30">
        <f>PRODUCT(F15)</f>
        <v>0</v>
      </c>
      <c r="G19" s="30">
        <f>PRODUCT(G15)</f>
        <v>0</v>
      </c>
      <c r="H19" s="30">
        <f>PRODUCT(H15)</f>
        <v>0</v>
      </c>
      <c r="I19" s="30">
        <f>PRODUCT(I15)</f>
        <v>2</v>
      </c>
      <c r="J19" s="1"/>
      <c r="K19" s="49">
        <f>PRODUCT((F19+G19)/E19)</f>
        <v>0</v>
      </c>
      <c r="L19" s="49">
        <f>PRODUCT(H19/E19)</f>
        <v>0</v>
      </c>
      <c r="M19" s="49">
        <f>PRODUCT(I19/E19)</f>
        <v>1</v>
      </c>
      <c r="N19" s="50">
        <f>PRODUCT(N15)</f>
        <v>0.4</v>
      </c>
      <c r="O19" s="24">
        <f>PRODUCT(O15)</f>
        <v>5</v>
      </c>
      <c r="P19" s="72" t="s">
        <v>33</v>
      </c>
      <c r="Q19" s="73"/>
      <c r="R19" s="74" t="s">
        <v>48</v>
      </c>
      <c r="S19" s="74"/>
      <c r="T19" s="74"/>
      <c r="U19" s="74"/>
      <c r="V19" s="74"/>
      <c r="W19" s="74"/>
      <c r="X19" s="74"/>
      <c r="Y19" s="74"/>
      <c r="Z19" s="74"/>
      <c r="AA19" s="75" t="s">
        <v>36</v>
      </c>
      <c r="AB19" s="74"/>
      <c r="AC19" s="75"/>
      <c r="AD19" s="74"/>
      <c r="AE19" s="76" t="s">
        <v>52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1" t="s">
        <v>18</v>
      </c>
      <c r="C20" s="52"/>
      <c r="D20" s="53"/>
      <c r="E20" s="30"/>
      <c r="F20" s="30"/>
      <c r="G20" s="30"/>
      <c r="H20" s="30"/>
      <c r="I20" s="30"/>
      <c r="J20" s="1"/>
      <c r="K20" s="49"/>
      <c r="L20" s="49"/>
      <c r="M20" s="49"/>
      <c r="N20" s="33"/>
      <c r="O20" s="24"/>
      <c r="P20" s="77" t="s">
        <v>50</v>
      </c>
      <c r="Q20" s="78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0"/>
      <c r="AD20" s="79"/>
      <c r="AE20" s="8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4" t="s">
        <v>19</v>
      </c>
      <c r="C21" s="55"/>
      <c r="D21" s="56"/>
      <c r="E21" s="31"/>
      <c r="F21" s="31"/>
      <c r="G21" s="31"/>
      <c r="H21" s="31"/>
      <c r="I21" s="31"/>
      <c r="J21" s="1"/>
      <c r="K21" s="57"/>
      <c r="L21" s="57"/>
      <c r="M21" s="57"/>
      <c r="N21" s="58"/>
      <c r="O21" s="24"/>
      <c r="P21" s="77" t="s">
        <v>51</v>
      </c>
      <c r="Q21" s="78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80"/>
      <c r="AD21" s="79"/>
      <c r="AE21" s="81"/>
      <c r="AF21" s="23"/>
      <c r="AG21" s="8"/>
      <c r="AH21" s="8"/>
      <c r="AI21" s="8"/>
      <c r="AJ21" s="8"/>
      <c r="AK21" s="8"/>
    </row>
    <row r="22" spans="1:37" s="9" customFormat="1" ht="15" customHeight="1" x14ac:dyDescent="0.2">
      <c r="A22" s="1"/>
      <c r="B22" s="59" t="s">
        <v>20</v>
      </c>
      <c r="C22" s="60"/>
      <c r="D22" s="61"/>
      <c r="E22" s="18">
        <f>SUM(E19:E21)</f>
        <v>2</v>
      </c>
      <c r="F22" s="18">
        <f>SUM(F19:F21)</f>
        <v>0</v>
      </c>
      <c r="G22" s="18">
        <f>SUM(G19:G21)</f>
        <v>0</v>
      </c>
      <c r="H22" s="18">
        <f>SUM(H19:H21)</f>
        <v>0</v>
      </c>
      <c r="I22" s="18">
        <f>SUM(I19:I21)</f>
        <v>2</v>
      </c>
      <c r="J22" s="1"/>
      <c r="K22" s="62">
        <f>PRODUCT((F22+G22)/E22)</f>
        <v>0</v>
      </c>
      <c r="L22" s="62">
        <f>PRODUCT(H22/E22)</f>
        <v>0</v>
      </c>
      <c r="M22" s="62">
        <f>PRODUCT(I22/E22)</f>
        <v>1</v>
      </c>
      <c r="N22" s="36">
        <f>PRODUCT(I22/O22)</f>
        <v>0.4</v>
      </c>
      <c r="O22" s="24">
        <f>SUM(O19:O21)</f>
        <v>5</v>
      </c>
      <c r="P22" s="82" t="s">
        <v>34</v>
      </c>
      <c r="Q22" s="83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  <c r="AD22" s="84"/>
      <c r="AE22" s="86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41"/>
      <c r="C23" s="41"/>
      <c r="D23" s="41"/>
      <c r="E23" s="41"/>
      <c r="F23" s="41"/>
      <c r="G23" s="41"/>
      <c r="H23" s="41"/>
      <c r="I23" s="41"/>
      <c r="J23" s="1"/>
      <c r="K23" s="41"/>
      <c r="L23" s="41"/>
      <c r="M23" s="41"/>
      <c r="N23" s="40"/>
      <c r="O23" s="24"/>
      <c r="P23" s="1"/>
      <c r="Q23" s="43"/>
      <c r="R23" s="1"/>
      <c r="S23" s="1"/>
      <c r="T23" s="24"/>
      <c r="U23" s="24"/>
      <c r="V23" s="63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 t="s">
        <v>40</v>
      </c>
      <c r="C24" s="1"/>
      <c r="D24" s="1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43"/>
      <c r="O24" s="24"/>
      <c r="P24" s="1"/>
      <c r="Q24" s="43"/>
      <c r="R24" s="1"/>
      <c r="S24" s="1"/>
      <c r="T24" s="24"/>
      <c r="U24" s="24"/>
      <c r="V24" s="63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42</v>
      </c>
      <c r="E25" s="1"/>
      <c r="F25" s="1"/>
      <c r="G25" s="1"/>
      <c r="H25" s="1"/>
      <c r="I25" s="1"/>
      <c r="J25" s="1"/>
      <c r="K25" s="1"/>
      <c r="L25" s="1"/>
      <c r="M25" s="1"/>
      <c r="N25" s="43"/>
      <c r="O25" s="24"/>
      <c r="P25" s="1"/>
      <c r="Q25" s="43"/>
      <c r="R25" s="1"/>
      <c r="S25" s="1"/>
      <c r="T25" s="24"/>
      <c r="U25" s="24"/>
      <c r="V25" s="63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47</v>
      </c>
      <c r="E26" s="1"/>
      <c r="F26" s="1"/>
      <c r="G26" s="1"/>
      <c r="H26" s="1"/>
      <c r="I26" s="1"/>
      <c r="J26" s="1"/>
      <c r="K26" s="1"/>
      <c r="L26" s="1"/>
      <c r="M26" s="1"/>
      <c r="N26" s="43"/>
      <c r="O26" s="24"/>
      <c r="P26" s="1"/>
      <c r="Q26" s="43"/>
      <c r="R26" s="1"/>
      <c r="S26" s="1"/>
      <c r="T26" s="24"/>
      <c r="U26" s="24"/>
      <c r="V26" s="63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4" customFormat="1" ht="15" customHeight="1" x14ac:dyDescent="0.25">
      <c r="A27" s="1"/>
      <c r="B27" s="1"/>
      <c r="C27" s="1"/>
      <c r="D27" s="1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43"/>
      <c r="O27" s="24"/>
      <c r="P27" s="1"/>
      <c r="Q27" s="43"/>
      <c r="R27" s="1"/>
      <c r="S27" s="1"/>
      <c r="T27" s="24"/>
      <c r="U27" s="24"/>
      <c r="V27" s="63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4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3"/>
      <c r="O28" s="24"/>
      <c r="P28" s="1"/>
      <c r="Q28" s="43"/>
      <c r="R28" s="1"/>
      <c r="S28" s="1"/>
      <c r="T28" s="24"/>
      <c r="U28" s="24"/>
      <c r="V28" s="63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4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3"/>
      <c r="O29" s="24"/>
      <c r="P29" s="1"/>
      <c r="Q29" s="43"/>
      <c r="R29" s="1"/>
      <c r="S29" s="1"/>
      <c r="T29" s="24"/>
      <c r="U29" s="24"/>
      <c r="V29" s="63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3"/>
      <c r="O30" s="24"/>
      <c r="P30" s="1"/>
      <c r="Q30" s="43"/>
      <c r="R30" s="1"/>
      <c r="S30" s="1"/>
      <c r="T30" s="24"/>
      <c r="U30" s="24"/>
      <c r="V30" s="63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3"/>
      <c r="O31" s="24"/>
      <c r="P31" s="1"/>
      <c r="Q31" s="43"/>
      <c r="R31" s="1"/>
      <c r="S31" s="1"/>
      <c r="T31" s="24"/>
      <c r="U31" s="24"/>
      <c r="V31" s="6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5"/>
      <c r="N32" s="65"/>
      <c r="O32" s="24"/>
      <c r="P32" s="1"/>
      <c r="Q32" s="43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5"/>
      <c r="N33" s="65"/>
      <c r="O33" s="24"/>
      <c r="P33" s="1"/>
      <c r="Q33" s="43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5"/>
      <c r="N34" s="65"/>
      <c r="O34" s="24"/>
      <c r="P34" s="1"/>
      <c r="Q34" s="43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5"/>
      <c r="N35" s="65"/>
      <c r="O35" s="24"/>
      <c r="P35" s="1"/>
      <c r="Q35" s="43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5"/>
      <c r="N36" s="65"/>
      <c r="O36" s="24"/>
      <c r="P36" s="1"/>
      <c r="Q36" s="43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5"/>
      <c r="N37" s="65"/>
      <c r="O37" s="24"/>
      <c r="P37" s="1"/>
      <c r="Q37" s="43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5"/>
      <c r="N38" s="65"/>
      <c r="O38" s="24"/>
      <c r="P38" s="1"/>
      <c r="Q38" s="43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5"/>
      <c r="N39" s="65"/>
      <c r="O39" s="24"/>
      <c r="P39" s="1"/>
      <c r="Q39" s="43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3"/>
      <c r="O40" s="24"/>
      <c r="P40" s="1"/>
      <c r="Q40" s="43"/>
      <c r="R40" s="1"/>
      <c r="S40" s="1"/>
      <c r="T40" s="24"/>
      <c r="U40" s="24"/>
      <c r="V40" s="6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3"/>
      <c r="O41" s="24"/>
      <c r="P41" s="1"/>
      <c r="Q41" s="43"/>
      <c r="R41" s="1"/>
      <c r="S41" s="1"/>
      <c r="T41" s="24"/>
      <c r="U41" s="24"/>
      <c r="V41" s="6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3"/>
      <c r="O42" s="24"/>
      <c r="P42" s="1"/>
      <c r="Q42" s="43"/>
      <c r="R42" s="1"/>
      <c r="S42" s="1"/>
      <c r="T42" s="24"/>
      <c r="U42" s="24"/>
      <c r="V42" s="6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4"/>
      <c r="P43" s="1"/>
      <c r="Q43" s="43"/>
      <c r="R43" s="1"/>
      <c r="S43" s="1"/>
      <c r="T43" s="24"/>
      <c r="U43" s="24"/>
      <c r="V43" s="6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4"/>
      <c r="P44" s="1"/>
      <c r="Q44" s="43"/>
      <c r="R44" s="1"/>
      <c r="S44" s="1"/>
      <c r="T44" s="24"/>
      <c r="U44" s="24"/>
      <c r="V44" s="6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4"/>
      <c r="P45" s="1"/>
      <c r="Q45" s="43"/>
      <c r="R45" s="1"/>
      <c r="S45" s="1"/>
      <c r="T45" s="24"/>
      <c r="U45" s="24"/>
      <c r="V45" s="6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4"/>
      <c r="P46" s="1"/>
      <c r="Q46" s="43"/>
      <c r="R46" s="1"/>
      <c r="S46" s="1"/>
      <c r="T46" s="24"/>
      <c r="U46" s="24"/>
      <c r="V46" s="6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4"/>
      <c r="P47" s="1"/>
      <c r="Q47" s="43"/>
      <c r="R47" s="1"/>
      <c r="S47" s="1"/>
      <c r="T47" s="24"/>
      <c r="U47" s="24"/>
      <c r="V47" s="6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3"/>
      <c r="O48" s="24"/>
      <c r="P48" s="1"/>
      <c r="Q48" s="43"/>
      <c r="R48" s="1"/>
      <c r="S48" s="1"/>
      <c r="T48" s="24"/>
      <c r="U48" s="24"/>
      <c r="V48" s="6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24"/>
      <c r="P49" s="1"/>
      <c r="Q49" s="43"/>
      <c r="R49" s="1"/>
      <c r="S49" s="1"/>
      <c r="T49" s="24"/>
      <c r="U49" s="24"/>
      <c r="V49" s="6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3"/>
      <c r="O50" s="24"/>
      <c r="P50" s="1"/>
      <c r="Q50" s="43"/>
      <c r="R50" s="1"/>
      <c r="S50" s="1"/>
      <c r="T50" s="24"/>
      <c r="U50" s="24"/>
      <c r="V50" s="6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3"/>
      <c r="O51" s="24"/>
      <c r="P51" s="1"/>
      <c r="Q51" s="43"/>
      <c r="R51" s="1"/>
      <c r="S51" s="1"/>
      <c r="T51" s="24"/>
      <c r="U51" s="24"/>
      <c r="V51" s="6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3"/>
      <c r="O52" s="24"/>
      <c r="P52" s="1"/>
      <c r="Q52" s="43"/>
      <c r="R52" s="1"/>
      <c r="S52" s="1"/>
      <c r="T52" s="24"/>
      <c r="U52" s="24"/>
      <c r="V52" s="6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3"/>
      <c r="O53" s="24"/>
      <c r="P53" s="1"/>
      <c r="Q53" s="43"/>
      <c r="R53" s="1"/>
      <c r="S53" s="1"/>
      <c r="T53" s="24"/>
      <c r="U53" s="24"/>
      <c r="V53" s="6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3"/>
      <c r="O54" s="24"/>
      <c r="P54" s="1"/>
      <c r="Q54" s="43"/>
      <c r="R54" s="1"/>
      <c r="S54" s="1"/>
      <c r="T54" s="24"/>
      <c r="U54" s="24"/>
      <c r="V54" s="6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3"/>
      <c r="O55" s="24"/>
      <c r="P55" s="1"/>
      <c r="Q55" s="43"/>
      <c r="R55" s="1"/>
      <c r="S55" s="1"/>
      <c r="T55" s="24"/>
      <c r="U55" s="24"/>
      <c r="V55" s="6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3"/>
      <c r="O56" s="24"/>
      <c r="P56" s="1"/>
      <c r="Q56" s="43"/>
      <c r="R56" s="1"/>
      <c r="S56" s="1"/>
      <c r="T56" s="24"/>
      <c r="U56" s="24"/>
      <c r="V56" s="6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3"/>
      <c r="O57" s="24"/>
      <c r="P57" s="1"/>
      <c r="Q57" s="43"/>
      <c r="R57" s="1"/>
      <c r="S57" s="1"/>
      <c r="T57" s="24"/>
      <c r="U57" s="24"/>
      <c r="V57" s="6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3"/>
      <c r="O58" s="24"/>
      <c r="P58" s="1"/>
      <c r="Q58" s="43"/>
      <c r="R58" s="1"/>
      <c r="S58" s="1"/>
      <c r="T58" s="24"/>
      <c r="U58" s="24"/>
      <c r="V58" s="6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3"/>
      <c r="O59" s="24"/>
      <c r="P59" s="1"/>
      <c r="Q59" s="43"/>
      <c r="R59" s="1"/>
      <c r="S59" s="1"/>
      <c r="T59" s="24"/>
      <c r="U59" s="24"/>
      <c r="V59" s="6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3"/>
      <c r="O60" s="24"/>
      <c r="P60" s="1"/>
      <c r="Q60" s="43"/>
      <c r="R60" s="1"/>
      <c r="S60" s="1"/>
      <c r="T60" s="24"/>
      <c r="U60" s="24"/>
      <c r="V60" s="6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2020-09-09T18:42:09Z</dcterms:modified>
</cp:coreProperties>
</file>