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F6" i="1"/>
  <c r="F10" i="1"/>
  <c r="F13" i="1" s="1"/>
  <c r="E6" i="1"/>
  <c r="E10" i="1" s="1"/>
  <c r="D7" i="1"/>
  <c r="H13" i="1"/>
  <c r="G13" i="1"/>
  <c r="E13" i="1" l="1"/>
  <c r="L13" i="1" s="1"/>
  <c r="L10" i="1"/>
  <c r="K10" i="1"/>
  <c r="K13" i="1" l="1"/>
</calcChain>
</file>

<file path=xl/sharedStrings.xml><?xml version="1.0" encoding="utf-8"?>
<sst xmlns="http://schemas.openxmlformats.org/spreadsheetml/2006/main" count="71" uniqueCount="48">
  <si>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</si>
  <si>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</si>
  <si>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</si>
  <si>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</si>
  <si>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</si>
  <si>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</si>
  <si>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</si>
  <si>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</si>
  <si>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</si>
  <si>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</si>
  <si>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</si>
  <si>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</si>
  <si>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</si>
  <si>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</si>
  <si>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</si>
  <si>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</si>
  <si>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</si>
  <si>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</si>
  <si>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</si>
  <si>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</si>
  <si>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</si>
  <si>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</si>
  <si>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</si>
  <si>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</si>
  <si>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</si>
  <si>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</si>
  <si>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</si>
  <si>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</si>
  <si>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</si>
  <si>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</si>
  <si>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</si>
  <si>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</si>
  <si>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KPL = Kouvolan Pallonlyöjät  (1931)</t>
  </si>
  <si>
    <t>Mervi Ahonen</t>
  </si>
  <si>
    <t>8.</t>
  </si>
  <si>
    <t>KPL</t>
  </si>
  <si>
    <t>9.</t>
  </si>
  <si>
    <t>MESTARUUSSARJA</t>
  </si>
  <si>
    <t>URA SM-SARJASSA</t>
  </si>
  <si>
    <t>ENSIMMÄISET</t>
  </si>
  <si>
    <t>Ottelu</t>
  </si>
  <si>
    <t>1.  ottelu</t>
  </si>
  <si>
    <t>Kunnari</t>
  </si>
  <si>
    <t>26.05. 1968  Kiri - KPL  13-16</t>
  </si>
  <si>
    <t>28.07. 1968  Jänne - KPL  14-15</t>
  </si>
  <si>
    <t>5.  ottelu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</si>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</sst>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/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/>
    <xf numFmtId="0" fontId="5" fillId="2" borderId="0" xfId="0" applyFont="1" applyFill="1" applyAlignment="1">
      <alignment horizontal="center"/>
    </xf>
    <xf numFmtId="0" fontId="1" fillId="4" borderId="1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4" customWidth="1"/>
    <col min="3" max="3" width="7" style="54" customWidth="1"/>
    <col min="4" max="4" width="8.4257812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42578125" style="55" customWidth="1"/>
    <col min="16" max="23" width="5.7109375" style="55" customWidth="1"/>
    <col min="24" max="31" width="5.7109375" style="25" customWidth="1"/>
    <col min="32" max="32" width="6.7109375" style="25" customWidth="1"/>
    <col min="33" max="33" width="23.7109375" style="25" customWidth="1"/>
    <col min="34" max="16384" width="9.140625" style="25"/>
  </cols>
  <sheetData>
    <row r="1" spans="1:37" s="9" customFormat="1" ht="15" customHeight="1" x14ac:dyDescent="0.25">
      <c r="A1" s="1"/>
      <c r="B1" s="56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37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78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1968</v>
      </c>
      <c r="C4" s="26" t="s">
        <v>34</v>
      </c>
      <c r="D4" s="58" t="s">
        <v>35</v>
      </c>
      <c r="E4" s="59">
        <v>7</v>
      </c>
      <c r="F4" s="26">
        <v>1</v>
      </c>
      <c r="G4" s="26">
        <v>0</v>
      </c>
      <c r="H4" s="26">
        <v>4</v>
      </c>
      <c r="I4" s="60"/>
      <c r="J4" s="60"/>
      <c r="K4" s="60"/>
      <c r="L4" s="60"/>
      <c r="M4" s="26"/>
      <c r="N4" s="29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1969</v>
      </c>
      <c r="C5" s="26" t="s">
        <v>36</v>
      </c>
      <c r="D5" s="58" t="s">
        <v>35</v>
      </c>
      <c r="E5" s="59">
        <v>10</v>
      </c>
      <c r="F5" s="26">
        <v>0</v>
      </c>
      <c r="G5" s="26">
        <v>5</v>
      </c>
      <c r="H5" s="26">
        <v>8</v>
      </c>
      <c r="I5" s="60"/>
      <c r="J5" s="60"/>
      <c r="K5" s="60"/>
      <c r="L5" s="60"/>
      <c r="M5" s="26"/>
      <c r="N5" s="29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16" t="s">
        <v>9</v>
      </c>
      <c r="C6" s="17"/>
      <c r="D6" s="15"/>
      <c r="E6" s="18">
        <f>SUM(E4:E5)</f>
        <v>17</v>
      </c>
      <c r="F6" s="18">
        <f>SUM(F4:F5)</f>
        <v>1</v>
      </c>
      <c r="G6" s="18">
        <f>SUM(G4:G5)</f>
        <v>5</v>
      </c>
      <c r="H6" s="18">
        <f>SUM(H4:H5)</f>
        <v>12</v>
      </c>
      <c r="I6" s="18"/>
      <c r="J6" s="18"/>
      <c r="K6" s="18"/>
      <c r="L6" s="18"/>
      <c r="M6" s="18"/>
      <c r="N6" s="30"/>
      <c r="O6" s="31"/>
      <c r="P6" s="18">
        <f>SUM(P4:P5)</f>
        <v>0</v>
      </c>
      <c r="Q6" s="18">
        <f>SUM(Q4:Q5)</f>
        <v>0</v>
      </c>
      <c r="R6" s="18">
        <f>SUM(R4:R5)</f>
        <v>0</v>
      </c>
      <c r="S6" s="18">
        <f>SUM(S4:S5)</f>
        <v>0</v>
      </c>
      <c r="T6" s="18"/>
      <c r="U6" s="18">
        <f>SUM(U4:U5)</f>
        <v>0</v>
      </c>
      <c r="V6" s="18">
        <f>SUM(V4:V5)</f>
        <v>0</v>
      </c>
      <c r="W6" s="18">
        <f>SUM(W4:W5)</f>
        <v>0</v>
      </c>
      <c r="X6" s="18">
        <f>SUM(X4:X5)</f>
        <v>0</v>
      </c>
      <c r="Y6" s="18"/>
      <c r="Z6" s="18">
        <f t="shared" ref="Z6:AE6" si="0">SUM(Z4:Z5)</f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8">
        <f t="shared" si="0"/>
        <v>0</v>
      </c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8" t="s">
        <v>2</v>
      </c>
      <c r="C7" s="32"/>
      <c r="D7" s="33">
        <f>SUM(F6:H6)*5/3+(E6/3)+(Z6*25)+(AA6*25)+(AB6*15)+(AC6*25)+(AD6*20)+(AE6*15)</f>
        <v>35.666666666666664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23"/>
      <c r="AG7" s="8"/>
      <c r="AH7" s="8"/>
      <c r="AI7" s="8"/>
      <c r="AJ7" s="8"/>
      <c r="AK7" s="8"/>
    </row>
    <row r="8" spans="1:37" s="9" customFormat="1" ht="15" customHeight="1" x14ac:dyDescent="0.25">
      <c r="A8" s="1"/>
      <c r="B8" s="1"/>
      <c r="C8" s="1"/>
      <c r="D8" s="24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3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3"/>
      <c r="AG8" s="8"/>
      <c r="AH8" s="8"/>
      <c r="AI8" s="8"/>
      <c r="AJ8" s="8"/>
      <c r="AK8" s="8"/>
    </row>
    <row r="9" spans="1:37" ht="15" customHeight="1" x14ac:dyDescent="0.25">
      <c r="A9" s="1"/>
      <c r="B9" s="22" t="s">
        <v>38</v>
      </c>
      <c r="C9" s="38"/>
      <c r="D9" s="38"/>
      <c r="E9" s="18" t="s">
        <v>4</v>
      </c>
      <c r="F9" s="18" t="s">
        <v>12</v>
      </c>
      <c r="G9" s="15" t="s">
        <v>13</v>
      </c>
      <c r="H9" s="18" t="s">
        <v>14</v>
      </c>
      <c r="I9" s="18" t="s">
        <v>3</v>
      </c>
      <c r="J9" s="1"/>
      <c r="K9" s="18" t="s">
        <v>22</v>
      </c>
      <c r="L9" s="18" t="s">
        <v>23</v>
      </c>
      <c r="M9" s="18" t="s">
        <v>24</v>
      </c>
      <c r="N9" s="30" t="s">
        <v>29</v>
      </c>
      <c r="O9" s="24"/>
      <c r="P9" s="39" t="s">
        <v>39</v>
      </c>
      <c r="Q9" s="12"/>
      <c r="R9" s="12"/>
      <c r="S9" s="12"/>
      <c r="T9" s="61"/>
      <c r="U9" s="61"/>
      <c r="V9" s="61"/>
      <c r="W9" s="61"/>
      <c r="X9" s="61"/>
      <c r="Y9" s="12"/>
      <c r="Z9" s="12"/>
      <c r="AA9" s="12"/>
      <c r="AB9" s="12"/>
      <c r="AC9" s="12"/>
      <c r="AD9" s="12"/>
      <c r="AE9" s="40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39" t="s">
        <v>15</v>
      </c>
      <c r="C10" s="12"/>
      <c r="D10" s="40"/>
      <c r="E10" s="26">
        <f>PRODUCT(E6)</f>
        <v>17</v>
      </c>
      <c r="F10" s="26">
        <f>PRODUCT(F6)</f>
        <v>1</v>
      </c>
      <c r="G10" s="26">
        <f>PRODUCT(G6)</f>
        <v>5</v>
      </c>
      <c r="H10" s="26">
        <f>PRODUCT(H6)</f>
        <v>12</v>
      </c>
      <c r="I10" s="26"/>
      <c r="J10" s="1"/>
      <c r="K10" s="41">
        <f>PRODUCT((F10+G10)/E10)</f>
        <v>0.35294117647058826</v>
      </c>
      <c r="L10" s="41">
        <f>PRODUCT(H10/E10)</f>
        <v>0.70588235294117652</v>
      </c>
      <c r="M10" s="41"/>
      <c r="N10" s="29"/>
      <c r="O10" s="24"/>
      <c r="P10" s="62" t="s">
        <v>40</v>
      </c>
      <c r="Q10" s="63"/>
      <c r="R10" s="64" t="s">
        <v>43</v>
      </c>
      <c r="S10" s="64"/>
      <c r="T10" s="64"/>
      <c r="U10" s="64"/>
      <c r="V10" s="64"/>
      <c r="W10" s="64"/>
      <c r="X10" s="64"/>
      <c r="Y10" s="65" t="s">
        <v>41</v>
      </c>
      <c r="Z10" s="64"/>
      <c r="AA10" s="64"/>
      <c r="AB10" s="64"/>
      <c r="AC10" s="64"/>
      <c r="AD10" s="65"/>
      <c r="AE10" s="6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2" t="s">
        <v>16</v>
      </c>
      <c r="C11" s="43"/>
      <c r="D11" s="44"/>
      <c r="E11" s="26"/>
      <c r="F11" s="26"/>
      <c r="G11" s="26"/>
      <c r="H11" s="26"/>
      <c r="I11" s="26"/>
      <c r="J11" s="1"/>
      <c r="K11" s="41"/>
      <c r="L11" s="41"/>
      <c r="M11" s="41"/>
      <c r="N11" s="29"/>
      <c r="O11" s="24"/>
      <c r="P11" s="67" t="s">
        <v>46</v>
      </c>
      <c r="Q11" s="68"/>
      <c r="R11" s="69" t="s">
        <v>44</v>
      </c>
      <c r="S11" s="69"/>
      <c r="T11" s="69"/>
      <c r="U11" s="69"/>
      <c r="V11" s="69"/>
      <c r="W11" s="69"/>
      <c r="X11" s="69"/>
      <c r="Y11" s="70" t="s">
        <v>45</v>
      </c>
      <c r="Z11" s="69"/>
      <c r="AA11" s="69"/>
      <c r="AB11" s="69"/>
      <c r="AC11" s="69"/>
      <c r="AD11" s="70"/>
      <c r="AE11" s="71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45" t="s">
        <v>17</v>
      </c>
      <c r="C12" s="46"/>
      <c r="D12" s="47"/>
      <c r="E12" s="27"/>
      <c r="F12" s="27"/>
      <c r="G12" s="27"/>
      <c r="H12" s="27"/>
      <c r="I12" s="27"/>
      <c r="J12" s="1"/>
      <c r="K12" s="48"/>
      <c r="L12" s="48"/>
      <c r="M12" s="48"/>
      <c r="N12" s="49"/>
      <c r="O12" s="24"/>
      <c r="P12" s="67" t="s">
        <v>47</v>
      </c>
      <c r="Q12" s="68"/>
      <c r="R12" s="69" t="s">
        <v>43</v>
      </c>
      <c r="S12" s="69"/>
      <c r="T12" s="69"/>
      <c r="U12" s="69"/>
      <c r="V12" s="69"/>
      <c r="W12" s="69"/>
      <c r="X12" s="69"/>
      <c r="Y12" s="70" t="s">
        <v>41</v>
      </c>
      <c r="Z12" s="69"/>
      <c r="AA12" s="69"/>
      <c r="AB12" s="69"/>
      <c r="AC12" s="69"/>
      <c r="AD12" s="70"/>
      <c r="AE12" s="71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50" t="s">
        <v>18</v>
      </c>
      <c r="C13" s="51"/>
      <c r="D13" s="52"/>
      <c r="E13" s="18">
        <f>SUM(E10:E12)</f>
        <v>17</v>
      </c>
      <c r="F13" s="18">
        <f>SUM(F10:F12)</f>
        <v>1</v>
      </c>
      <c r="G13" s="18">
        <f>SUM(G10:G12)</f>
        <v>5</v>
      </c>
      <c r="H13" s="18">
        <f>SUM(H10:H12)</f>
        <v>12</v>
      </c>
      <c r="I13" s="18"/>
      <c r="J13" s="1"/>
      <c r="K13" s="53">
        <f>PRODUCT((F13+G13)/E13)</f>
        <v>0.35294117647058826</v>
      </c>
      <c r="L13" s="53">
        <f>PRODUCT(H13/E13)</f>
        <v>0.70588235294117652</v>
      </c>
      <c r="M13" s="53"/>
      <c r="N13" s="30"/>
      <c r="O13" s="24"/>
      <c r="P13" s="72" t="s">
        <v>42</v>
      </c>
      <c r="Q13" s="73"/>
      <c r="R13" s="74" t="s">
        <v>44</v>
      </c>
      <c r="S13" s="74"/>
      <c r="T13" s="74"/>
      <c r="U13" s="74"/>
      <c r="V13" s="74"/>
      <c r="W13" s="74"/>
      <c r="X13" s="74"/>
      <c r="Y13" s="75" t="s">
        <v>45</v>
      </c>
      <c r="Z13" s="74"/>
      <c r="AA13" s="74"/>
      <c r="AB13" s="74"/>
      <c r="AC13" s="74"/>
      <c r="AD13" s="75"/>
      <c r="AE13" s="76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4"/>
      <c r="P14" s="1"/>
      <c r="Q14" s="37"/>
      <c r="R14" s="1"/>
      <c r="S14" s="1"/>
      <c r="T14" s="24"/>
      <c r="U14" s="24"/>
      <c r="V14" s="77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1" t="s">
        <v>30</v>
      </c>
      <c r="C15" s="1"/>
      <c r="D15" s="57" t="s">
        <v>32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24"/>
      <c r="U15" s="24"/>
      <c r="V15" s="77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24"/>
      <c r="U16" s="24"/>
      <c r="V16" s="77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24"/>
      <c r="U17" s="24"/>
      <c r="V17" s="77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24"/>
      <c r="U18" s="24"/>
      <c r="V18" s="77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7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7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7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7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7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7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7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7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7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7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7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7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7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7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7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7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7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7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7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7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7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7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7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7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7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7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7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7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7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7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7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7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7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7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7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7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7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7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7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7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7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7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7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7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7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7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7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7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7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7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7"/>
      <c r="O148" s="2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7"/>
      <c r="O149" s="2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7"/>
      <c r="O150" s="2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7"/>
      <c r="O151" s="2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2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2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2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7"/>
      <c r="O155" s="2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7"/>
      <c r="O156" s="2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7"/>
      <c r="O157" s="2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7"/>
      <c r="O158" s="2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7"/>
      <c r="O159" s="2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7"/>
      <c r="O160" s="2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7"/>
      <c r="O161" s="2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7"/>
      <c r="O162" s="2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7"/>
      <c r="O163" s="2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7"/>
      <c r="O164" s="2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7"/>
      <c r="O165" s="2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7"/>
      <c r="O166" s="2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7"/>
      <c r="O167" s="2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7"/>
      <c r="O168" s="2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23"/>
      <c r="AG168" s="8"/>
      <c r="AH168" s="8"/>
      <c r="AI168" s="8"/>
      <c r="AJ168" s="8"/>
      <c r="AK168" s="8"/>
    </row>
    <row r="169" spans="1:37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7"/>
      <c r="O169" s="2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23"/>
      <c r="AG169" s="8"/>
      <c r="AH169" s="8"/>
      <c r="AI169" s="8"/>
      <c r="AJ169" s="8"/>
      <c r="AK169" s="8"/>
    </row>
    <row r="170" spans="1:37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7"/>
      <c r="O170" s="2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23"/>
      <c r="AG170" s="8"/>
      <c r="AH170" s="8"/>
      <c r="AI170" s="8"/>
      <c r="AJ170" s="8"/>
      <c r="AK170" s="8"/>
    </row>
    <row r="171" spans="1:37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7"/>
      <c r="O171" s="2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23"/>
      <c r="AG171" s="8"/>
      <c r="AH171" s="8"/>
      <c r="AI171" s="8"/>
      <c r="AJ171" s="8"/>
      <c r="AK171" s="8"/>
    </row>
    <row r="172" spans="1:37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7"/>
      <c r="O172" s="2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23"/>
      <c r="AG172" s="8"/>
      <c r="AH172" s="8"/>
      <c r="AI172" s="8"/>
      <c r="AJ172" s="8"/>
      <c r="AK172" s="8"/>
    </row>
    <row r="173" spans="1:37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7"/>
      <c r="O173" s="2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23"/>
      <c r="AG173" s="8"/>
      <c r="AH173" s="8"/>
      <c r="AI173" s="8"/>
      <c r="AJ173" s="8"/>
      <c r="AK173" s="8"/>
    </row>
    <row r="174" spans="1:37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7"/>
      <c r="O174" s="2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23"/>
      <c r="AG174" s="8"/>
      <c r="AH174" s="8"/>
      <c r="AI174" s="8"/>
      <c r="AJ174" s="8"/>
      <c r="AK174" s="8"/>
    </row>
    <row r="175" spans="1:37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7"/>
      <c r="O175" s="2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23"/>
      <c r="AG175" s="8"/>
      <c r="AH175" s="8"/>
      <c r="AI175" s="8"/>
      <c r="AJ175" s="8"/>
      <c r="AK175" s="8"/>
    </row>
    <row r="176" spans="1:37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7"/>
      <c r="O176" s="2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23"/>
      <c r="AG176" s="8"/>
      <c r="AH176" s="8"/>
      <c r="AI176" s="8"/>
      <c r="AJ176" s="8"/>
      <c r="AK176" s="8"/>
    </row>
    <row r="177" spans="1:37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7"/>
      <c r="O177" s="2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23"/>
      <c r="AG177" s="8"/>
      <c r="AH177" s="8"/>
      <c r="AI177" s="8"/>
      <c r="AJ177" s="8"/>
      <c r="AK177" s="8"/>
    </row>
    <row r="178" spans="1:37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7"/>
      <c r="O178" s="24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23"/>
      <c r="AG178" s="8"/>
      <c r="AH178" s="8"/>
      <c r="AI178" s="8"/>
      <c r="AJ178" s="8"/>
      <c r="AK178" s="8"/>
    </row>
    <row r="179" spans="1:37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7"/>
      <c r="O179" s="24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23"/>
      <c r="AG179" s="8"/>
      <c r="AH179" s="8"/>
      <c r="AI179" s="8"/>
      <c r="AJ179" s="8"/>
      <c r="AK179" s="8"/>
    </row>
    <row r="180" spans="1:37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7"/>
      <c r="O180" s="24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23"/>
      <c r="AG180" s="8"/>
      <c r="AH180" s="8"/>
      <c r="AI180" s="8"/>
      <c r="AJ180" s="8"/>
      <c r="AK180" s="8"/>
    </row>
    <row r="181" spans="1:37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7"/>
      <c r="O181" s="24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23"/>
      <c r="AG181" s="8"/>
      <c r="AH181" s="8"/>
      <c r="AI181" s="8"/>
      <c r="AJ181" s="8"/>
      <c r="AK181" s="8"/>
    </row>
    <row r="182" spans="1:37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7"/>
      <c r="O182" s="24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23"/>
      <c r="AG182" s="8"/>
      <c r="AH182" s="8"/>
      <c r="AI182" s="8"/>
      <c r="AJ182" s="8"/>
      <c r="AK182" s="8"/>
    </row>
    <row r="183" spans="1:37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7"/>
      <c r="O183" s="24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23"/>
      <c r="AG183" s="8"/>
      <c r="AH183" s="8"/>
      <c r="AI183" s="8"/>
      <c r="AJ183" s="8"/>
      <c r="AK183" s="8"/>
    </row>
    <row r="184" spans="1:37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7"/>
      <c r="O184" s="2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23"/>
      <c r="AG184" s="8"/>
      <c r="AH184" s="8"/>
      <c r="AI184" s="8"/>
      <c r="AJ184" s="8"/>
      <c r="AK184" s="8"/>
    </row>
    <row r="185" spans="1:37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7"/>
      <c r="O185" s="2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23"/>
      <c r="AG185" s="8"/>
      <c r="AH185" s="8"/>
      <c r="AI185" s="8"/>
      <c r="AJ185" s="8"/>
      <c r="AK185" s="8"/>
    </row>
    <row r="186" spans="1:37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7"/>
      <c r="O186" s="2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23"/>
      <c r="AG186" s="8"/>
      <c r="AH186" s="8"/>
      <c r="AI186" s="8"/>
      <c r="AJ186" s="8"/>
      <c r="AK18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2019-07-01T07:17:37Z</dcterms:modified>
</cp:coreProperties>
</file>