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20" i="2" l="1"/>
  <c r="K23" i="2" s="1"/>
  <c r="AS17" i="2"/>
  <c r="AQ17" i="2"/>
  <c r="AP17" i="2"/>
  <c r="AO17" i="2"/>
  <c r="AN17" i="2"/>
  <c r="AM17" i="2"/>
  <c r="AG17" i="2"/>
  <c r="K22" i="2" s="1"/>
  <c r="AE17" i="2"/>
  <c r="AD17" i="2"/>
  <c r="H22" i="2" s="1"/>
  <c r="AC17" i="2"/>
  <c r="G22" i="2" s="1"/>
  <c r="AB17" i="2"/>
  <c r="F22" i="2" s="1"/>
  <c r="AA17" i="2"/>
  <c r="E22" i="2" s="1"/>
  <c r="W17" i="2"/>
  <c r="U17" i="2"/>
  <c r="T17" i="2"/>
  <c r="S17" i="2"/>
  <c r="R17" i="2"/>
  <c r="Q17" i="2"/>
  <c r="K17" i="2"/>
  <c r="K21" i="2" s="1"/>
  <c r="I17" i="2"/>
  <c r="I21" i="2" s="1"/>
  <c r="H17" i="2"/>
  <c r="H21" i="2" s="1"/>
  <c r="G17" i="2"/>
  <c r="G21" i="2" s="1"/>
  <c r="G23" i="2" s="1"/>
  <c r="F17" i="2"/>
  <c r="F21" i="2" s="1"/>
  <c r="E17" i="2"/>
  <c r="E21" i="2" s="1"/>
  <c r="E23" i="2" s="1"/>
  <c r="I22" i="2" l="1"/>
  <c r="O22" i="2" s="1"/>
  <c r="F23" i="2"/>
  <c r="N21" i="2"/>
  <c r="L21" i="2"/>
  <c r="H23" i="2"/>
  <c r="M23" i="2" s="1"/>
  <c r="M21" i="2"/>
  <c r="N22" i="2"/>
  <c r="L22" i="2"/>
  <c r="M22" i="2"/>
  <c r="O21" i="2"/>
  <c r="I23" i="2"/>
  <c r="O23" i="2" s="1"/>
  <c r="N23" i="2" l="1"/>
  <c r="L23" i="2"/>
</calcChain>
</file>

<file path=xl/sharedStrings.xml><?xml version="1.0" encoding="utf-8"?>
<sst xmlns="http://schemas.openxmlformats.org/spreadsheetml/2006/main" count="100" uniqueCount="39">
  <si>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</si>
  <si>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</si>
  <si>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</si>
  <si>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</si>
  <si>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</si>
  <si>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</si>
  <si>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</si>
  <si>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</si>
  <si>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</si>
  <si>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</si>
  <si>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</si>
  <si>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</si>
  <si>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</si>
  <si>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</si>
  <si>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</si>
  <si>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10.</t>
  </si>
  <si>
    <t>JoKo</t>
  </si>
  <si>
    <t>9.</t>
  </si>
  <si>
    <t>Jouni Lintula</t>
  </si>
  <si>
    <t>27.10.1963</t>
  </si>
  <si>
    <t>1.</t>
  </si>
  <si>
    <t>4.</t>
  </si>
  <si>
    <t>JoKo  2</t>
  </si>
  <si>
    <t>maakuntasarja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</si>
  <si>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</si>
  <si>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</si>
  <si>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</si>
  <si>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</si>
  <si>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</si>
  <si>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</si>
  <si>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</si>
  <si>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</si>
  <si>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</si>
  <si>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</si>
  <si>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</si>
  <si>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</si>
  <si>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6.</t>
  </si>
  <si>
    <t>11.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</si>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</sst>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39" t="s">
        <v>27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1983</v>
      </c>
      <c r="Y4" s="22" t="s">
        <v>35</v>
      </c>
      <c r="Z4" s="47" t="s">
        <v>16</v>
      </c>
      <c r="AA4" s="22">
        <v>18</v>
      </c>
      <c r="AB4" s="22">
        <v>0</v>
      </c>
      <c r="AC4" s="22">
        <v>10</v>
      </c>
      <c r="AD4" s="22">
        <v>8</v>
      </c>
      <c r="AE4" s="22"/>
      <c r="AF4" s="28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1984</v>
      </c>
      <c r="Y5" s="22" t="s">
        <v>36</v>
      </c>
      <c r="Z5" s="47" t="s">
        <v>16</v>
      </c>
      <c r="AA5" s="22">
        <v>18</v>
      </c>
      <c r="AB5" s="22">
        <v>3</v>
      </c>
      <c r="AC5" s="22">
        <v>17</v>
      </c>
      <c r="AD5" s="22">
        <v>11</v>
      </c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1985</v>
      </c>
      <c r="Y6" s="22" t="s">
        <v>15</v>
      </c>
      <c r="Z6" s="47" t="s">
        <v>16</v>
      </c>
      <c r="AA6" s="22">
        <v>18</v>
      </c>
      <c r="AB6" s="22">
        <v>0</v>
      </c>
      <c r="AC6" s="22">
        <v>8</v>
      </c>
      <c r="AD6" s="22">
        <v>6</v>
      </c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1986</v>
      </c>
      <c r="Y7" s="22" t="s">
        <v>37</v>
      </c>
      <c r="Z7" s="47" t="s">
        <v>16</v>
      </c>
      <c r="AA7" s="22">
        <v>22</v>
      </c>
      <c r="AB7" s="22">
        <v>3</v>
      </c>
      <c r="AC7" s="22">
        <v>17</v>
      </c>
      <c r="AD7" s="22">
        <v>16</v>
      </c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1994</v>
      </c>
      <c r="Y8" s="22" t="s">
        <v>38</v>
      </c>
      <c r="Z8" s="47" t="s">
        <v>16</v>
      </c>
      <c r="AA8" s="22"/>
      <c r="AB8" s="47" t="s">
        <v>23</v>
      </c>
      <c r="AC8" s="22"/>
      <c r="AD8" s="22"/>
      <c r="AE8" s="22"/>
      <c r="AF8" s="22"/>
      <c r="AG8" s="18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1995</v>
      </c>
      <c r="Y9" s="22" t="s">
        <v>20</v>
      </c>
      <c r="Z9" s="47" t="s">
        <v>16</v>
      </c>
      <c r="AA9" s="22"/>
      <c r="AB9" s="47" t="s">
        <v>23</v>
      </c>
      <c r="AC9" s="22"/>
      <c r="AD9" s="22"/>
      <c r="AE9" s="22"/>
      <c r="AF9" s="22"/>
      <c r="AG9" s="18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1989</v>
      </c>
      <c r="Y10" s="22" t="s">
        <v>17</v>
      </c>
      <c r="Z10" s="47" t="s">
        <v>16</v>
      </c>
      <c r="AA10" s="22"/>
      <c r="AB10" s="22"/>
      <c r="AC10" s="22"/>
      <c r="AD10" s="22"/>
      <c r="AE10" s="22"/>
      <c r="AF10" s="28"/>
      <c r="AG10" s="18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1990</v>
      </c>
      <c r="Y11" s="22" t="s">
        <v>21</v>
      </c>
      <c r="Z11" s="47" t="s">
        <v>16</v>
      </c>
      <c r="AA11" s="22">
        <v>22</v>
      </c>
      <c r="AB11" s="22">
        <v>1</v>
      </c>
      <c r="AC11" s="22">
        <v>31</v>
      </c>
      <c r="AD11" s="22">
        <v>6</v>
      </c>
      <c r="AE11" s="22"/>
      <c r="AF11" s="28"/>
      <c r="AG11" s="18"/>
      <c r="AH11" s="13" t="s">
        <v>35</v>
      </c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1991</v>
      </c>
      <c r="Y12" s="22" t="s">
        <v>20</v>
      </c>
      <c r="Z12" s="47" t="s">
        <v>16</v>
      </c>
      <c r="AA12" s="22"/>
      <c r="AB12" s="22"/>
      <c r="AC12" s="22"/>
      <c r="AD12" s="22"/>
      <c r="AE12" s="22"/>
      <c r="AF12" s="28"/>
      <c r="AG12" s="18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>
        <v>1992</v>
      </c>
      <c r="C13" s="22" t="s">
        <v>15</v>
      </c>
      <c r="D13" s="43" t="s">
        <v>16</v>
      </c>
      <c r="E13" s="22">
        <v>26</v>
      </c>
      <c r="F13" s="22">
        <v>0</v>
      </c>
      <c r="G13" s="22">
        <v>14</v>
      </c>
      <c r="H13" s="22">
        <v>5</v>
      </c>
      <c r="I13" s="22">
        <v>64</v>
      </c>
      <c r="J13" s="22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/>
      <c r="Y13" s="22"/>
      <c r="Z13" s="47"/>
      <c r="AA13" s="22"/>
      <c r="AB13" s="22"/>
      <c r="AC13" s="22"/>
      <c r="AD13" s="22"/>
      <c r="AE13" s="22"/>
      <c r="AF13" s="28"/>
      <c r="AG13" s="18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1993</v>
      </c>
      <c r="C14" s="22" t="s">
        <v>17</v>
      </c>
      <c r="D14" s="43" t="s">
        <v>16</v>
      </c>
      <c r="E14" s="22">
        <v>20</v>
      </c>
      <c r="F14" s="22">
        <v>0</v>
      </c>
      <c r="G14" s="22">
        <v>8</v>
      </c>
      <c r="H14" s="22">
        <v>1</v>
      </c>
      <c r="I14" s="22">
        <v>34</v>
      </c>
      <c r="J14" s="22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/>
      <c r="Y14" s="22"/>
      <c r="Z14" s="47"/>
      <c r="AA14" s="22"/>
      <c r="AB14" s="22"/>
      <c r="AC14" s="22"/>
      <c r="AD14" s="22"/>
      <c r="AE14" s="22"/>
      <c r="AF14" s="28"/>
      <c r="AG14" s="18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8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22"/>
      <c r="D15" s="43"/>
      <c r="E15" s="22"/>
      <c r="F15" s="47"/>
      <c r="G15" s="22"/>
      <c r="H15" s="22"/>
      <c r="I15" s="22"/>
      <c r="J15" s="22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>
        <v>1994</v>
      </c>
      <c r="Y15" s="22" t="s">
        <v>24</v>
      </c>
      <c r="Z15" s="43" t="s">
        <v>22</v>
      </c>
      <c r="AA15" s="22"/>
      <c r="AB15" s="47" t="s">
        <v>23</v>
      </c>
      <c r="AC15" s="22"/>
      <c r="AD15" s="22"/>
      <c r="AE15" s="22"/>
      <c r="AF15" s="22"/>
      <c r="AG15" s="18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8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>
        <v>1995</v>
      </c>
      <c r="C16" s="22" t="s">
        <v>15</v>
      </c>
      <c r="D16" s="43" t="s">
        <v>16</v>
      </c>
      <c r="E16" s="22">
        <v>1</v>
      </c>
      <c r="F16" s="22">
        <v>0</v>
      </c>
      <c r="G16" s="22">
        <v>0</v>
      </c>
      <c r="H16" s="22">
        <v>0</v>
      </c>
      <c r="I16" s="22">
        <v>0</v>
      </c>
      <c r="J16" s="22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1995</v>
      </c>
      <c r="Y16" s="22" t="s">
        <v>24</v>
      </c>
      <c r="Z16" s="43" t="s">
        <v>22</v>
      </c>
      <c r="AA16" s="22"/>
      <c r="AB16" s="47" t="s">
        <v>23</v>
      </c>
      <c r="AC16" s="22"/>
      <c r="AD16" s="22"/>
      <c r="AE16" s="22"/>
      <c r="AF16" s="22"/>
      <c r="AG16" s="18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8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49" t="s">
        <v>30</v>
      </c>
      <c r="C17" s="50"/>
      <c r="D17" s="51"/>
      <c r="E17" s="52">
        <f>SUM(E4:E16)</f>
        <v>47</v>
      </c>
      <c r="F17" s="52">
        <f>SUM(F4:F16)</f>
        <v>0</v>
      </c>
      <c r="G17" s="52">
        <f>SUM(G4:G16)</f>
        <v>22</v>
      </c>
      <c r="H17" s="52">
        <f>SUM(H4:H16)</f>
        <v>6</v>
      </c>
      <c r="I17" s="52">
        <f>SUM(I4:I16)</f>
        <v>98</v>
      </c>
      <c r="J17" s="53">
        <v>0</v>
      </c>
      <c r="K17" s="38">
        <f>SUM(K4:K16)</f>
        <v>0</v>
      </c>
      <c r="L17" s="17"/>
      <c r="M17" s="15"/>
      <c r="N17" s="54"/>
      <c r="O17" s="55"/>
      <c r="P17" s="18"/>
      <c r="Q17" s="52">
        <f>SUM(Q4:Q16)</f>
        <v>0</v>
      </c>
      <c r="R17" s="52">
        <f>SUM(R4:R16)</f>
        <v>0</v>
      </c>
      <c r="S17" s="52">
        <f>SUM(S4:S16)</f>
        <v>0</v>
      </c>
      <c r="T17" s="52">
        <f>SUM(T4:T16)</f>
        <v>0</v>
      </c>
      <c r="U17" s="52">
        <f>SUM(U4:U16)</f>
        <v>0</v>
      </c>
      <c r="V17" s="23">
        <v>0</v>
      </c>
      <c r="W17" s="38">
        <f>SUM(W4:W16)</f>
        <v>0</v>
      </c>
      <c r="X17" s="11" t="s">
        <v>30</v>
      </c>
      <c r="Y17" s="12"/>
      <c r="Z17" s="10"/>
      <c r="AA17" s="52">
        <f>SUM(AA4:AA16)</f>
        <v>98</v>
      </c>
      <c r="AB17" s="52">
        <f>SUM(AB4:AB16)</f>
        <v>7</v>
      </c>
      <c r="AC17" s="52">
        <f>SUM(AC4:AC16)</f>
        <v>83</v>
      </c>
      <c r="AD17" s="52">
        <f>SUM(AD4:AD16)</f>
        <v>47</v>
      </c>
      <c r="AE17" s="52">
        <f>SUM(AE4:AE16)</f>
        <v>0</v>
      </c>
      <c r="AF17" s="53">
        <v>0</v>
      </c>
      <c r="AG17" s="38">
        <f>SUM(AG4:AG16)</f>
        <v>0</v>
      </c>
      <c r="AH17" s="17"/>
      <c r="AI17" s="15"/>
      <c r="AJ17" s="54"/>
      <c r="AK17" s="55"/>
      <c r="AL17" s="18"/>
      <c r="AM17" s="52">
        <f>SUM(AM4:AM16)</f>
        <v>0</v>
      </c>
      <c r="AN17" s="52">
        <f>SUM(AN4:AN16)</f>
        <v>0</v>
      </c>
      <c r="AO17" s="52">
        <f>SUM(AO4:AO16)</f>
        <v>0</v>
      </c>
      <c r="AP17" s="52">
        <f>SUM(AP4:AP16)</f>
        <v>0</v>
      </c>
      <c r="AQ17" s="52">
        <f>SUM(AQ4:AQ16)</f>
        <v>0</v>
      </c>
      <c r="AR17" s="53">
        <v>0</v>
      </c>
      <c r="AS17" s="42">
        <f>SUM(AS4:AS16)</f>
        <v>0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56"/>
      <c r="K18" s="21"/>
      <c r="L18" s="18"/>
      <c r="M18" s="18"/>
      <c r="N18" s="18"/>
      <c r="O18" s="18"/>
      <c r="P18" s="24"/>
      <c r="Q18" s="24"/>
      <c r="R18" s="25"/>
      <c r="S18" s="24"/>
      <c r="T18" s="24"/>
      <c r="U18" s="18"/>
      <c r="V18" s="18"/>
      <c r="W18" s="21"/>
      <c r="X18" s="24"/>
      <c r="Y18" s="24"/>
      <c r="Z18" s="24"/>
      <c r="AA18" s="24"/>
      <c r="AB18" s="24"/>
      <c r="AC18" s="24"/>
      <c r="AD18" s="24"/>
      <c r="AE18" s="24"/>
      <c r="AF18" s="56"/>
      <c r="AG18" s="21"/>
      <c r="AH18" s="18"/>
      <c r="AI18" s="18"/>
      <c r="AJ18" s="18"/>
      <c r="AK18" s="18"/>
      <c r="AL18" s="24"/>
      <c r="AM18" s="24"/>
      <c r="AN18" s="25"/>
      <c r="AO18" s="24"/>
      <c r="AP18" s="24"/>
      <c r="AQ18" s="18"/>
      <c r="AR18" s="18"/>
      <c r="AS18" s="2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57" t="s">
        <v>31</v>
      </c>
      <c r="C19" s="58"/>
      <c r="D19" s="59"/>
      <c r="E19" s="10" t="s">
        <v>2</v>
      </c>
      <c r="F19" s="13" t="s">
        <v>6</v>
      </c>
      <c r="G19" s="10" t="s">
        <v>4</v>
      </c>
      <c r="H19" s="13" t="s">
        <v>5</v>
      </c>
      <c r="I19" s="13" t="s">
        <v>8</v>
      </c>
      <c r="J19" s="13" t="s">
        <v>9</v>
      </c>
      <c r="K19" s="18"/>
      <c r="L19" s="13" t="s">
        <v>10</v>
      </c>
      <c r="M19" s="13" t="s">
        <v>11</v>
      </c>
      <c r="N19" s="13" t="s">
        <v>32</v>
      </c>
      <c r="O19" s="13" t="s">
        <v>33</v>
      </c>
      <c r="Q19" s="25"/>
      <c r="R19" s="25" t="s">
        <v>12</v>
      </c>
      <c r="S19" s="25"/>
      <c r="T19" s="60" t="s">
        <v>14</v>
      </c>
      <c r="U19" s="18"/>
      <c r="V19" s="21"/>
      <c r="W19" s="21"/>
      <c r="X19" s="61"/>
      <c r="Y19" s="61"/>
      <c r="Z19" s="61"/>
      <c r="AA19" s="61"/>
      <c r="AB19" s="61"/>
      <c r="AC19" s="25"/>
      <c r="AD19" s="25"/>
      <c r="AE19" s="25"/>
      <c r="AF19" s="24"/>
      <c r="AG19" s="24"/>
      <c r="AH19" s="24"/>
      <c r="AI19" s="24"/>
      <c r="AJ19" s="24"/>
      <c r="AK19" s="24"/>
      <c r="AM19" s="21"/>
      <c r="AN19" s="61"/>
      <c r="AO19" s="61"/>
      <c r="AP19" s="61"/>
      <c r="AQ19" s="61"/>
      <c r="AR19" s="61"/>
      <c r="AS19" s="6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6" t="s">
        <v>34</v>
      </c>
      <c r="C20" s="7"/>
      <c r="D20" s="27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3">
        <v>0</v>
      </c>
      <c r="K20" s="24" t="e">
        <f>PRODUCT(I20/J20)</f>
        <v>#DIV/0!</v>
      </c>
      <c r="L20" s="64">
        <v>0</v>
      </c>
      <c r="M20" s="64">
        <v>0</v>
      </c>
      <c r="N20" s="64">
        <v>0</v>
      </c>
      <c r="O20" s="64"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65" t="s">
        <v>13</v>
      </c>
      <c r="C21" s="66"/>
      <c r="D21" s="67"/>
      <c r="E21" s="62">
        <f>PRODUCT(E17+Q17)</f>
        <v>47</v>
      </c>
      <c r="F21" s="62">
        <f>PRODUCT(F17+R17)</f>
        <v>0</v>
      </c>
      <c r="G21" s="62">
        <f>PRODUCT(G17+S17)</f>
        <v>22</v>
      </c>
      <c r="H21" s="62">
        <f>PRODUCT(H17+T17)</f>
        <v>6</v>
      </c>
      <c r="I21" s="62">
        <f>PRODUCT(I17+U17)</f>
        <v>98</v>
      </c>
      <c r="J21" s="63">
        <v>0</v>
      </c>
      <c r="K21" s="24">
        <f>PRODUCT(K17+W17)</f>
        <v>0</v>
      </c>
      <c r="L21" s="64">
        <f>PRODUCT((F21+G21)/E21)</f>
        <v>0.46808510638297873</v>
      </c>
      <c r="M21" s="64">
        <f>PRODUCT(H21/E21)</f>
        <v>0.1276595744680851</v>
      </c>
      <c r="N21" s="64">
        <f>PRODUCT((F21+G21+H21)/E21)</f>
        <v>0.5957446808510638</v>
      </c>
      <c r="O21" s="64">
        <f>PRODUCT(I21/E21)</f>
        <v>2.0851063829787235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0" t="s">
        <v>27</v>
      </c>
      <c r="C22" s="19"/>
      <c r="D22" s="29"/>
      <c r="E22" s="62">
        <f>PRODUCT(AA17+AM17)</f>
        <v>98</v>
      </c>
      <c r="F22" s="62">
        <f>PRODUCT(AB17+AN17)</f>
        <v>7</v>
      </c>
      <c r="G22" s="62">
        <f>PRODUCT(AC17+AO17)</f>
        <v>83</v>
      </c>
      <c r="H22" s="62">
        <f>PRODUCT(AD17+AP17)</f>
        <v>47</v>
      </c>
      <c r="I22" s="62">
        <f>PRODUCT(AE17+AQ17)</f>
        <v>0</v>
      </c>
      <c r="J22" s="63">
        <v>0</v>
      </c>
      <c r="K22" s="18">
        <f>PRODUCT(AG17+AS17)</f>
        <v>0</v>
      </c>
      <c r="L22" s="64">
        <f>PRODUCT((F22+G22)/E22)</f>
        <v>0.91836734693877553</v>
      </c>
      <c r="M22" s="64">
        <f>PRODUCT(H22/E22)</f>
        <v>0.47959183673469385</v>
      </c>
      <c r="N22" s="64">
        <f>PRODUCT((F22+G22+H22)/E22)</f>
        <v>1.3979591836734695</v>
      </c>
      <c r="O22" s="64">
        <f>PRODUCT(I22/E22)</f>
        <v>0</v>
      </c>
      <c r="Q22" s="25"/>
      <c r="R22" s="25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18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68" t="s">
        <v>30</v>
      </c>
      <c r="C23" s="69"/>
      <c r="D23" s="70"/>
      <c r="E23" s="62">
        <f>SUM(E20:E22)</f>
        <v>145</v>
      </c>
      <c r="F23" s="62">
        <f t="shared" ref="F23:I23" si="0">SUM(F20:F22)</f>
        <v>7</v>
      </c>
      <c r="G23" s="62">
        <f t="shared" si="0"/>
        <v>105</v>
      </c>
      <c r="H23" s="62">
        <f t="shared" si="0"/>
        <v>53</v>
      </c>
      <c r="I23" s="62">
        <f t="shared" si="0"/>
        <v>98</v>
      </c>
      <c r="J23" s="63">
        <v>0</v>
      </c>
      <c r="K23" s="24" t="e">
        <f>SUM(K20:K22)</f>
        <v>#DIV/0!</v>
      </c>
      <c r="L23" s="64">
        <f>PRODUCT((F23+G23)/E23)</f>
        <v>0.77241379310344827</v>
      </c>
      <c r="M23" s="64">
        <f>PRODUCT(H23/E23)</f>
        <v>0.36551724137931035</v>
      </c>
      <c r="N23" s="64">
        <f>PRODUCT((F23+G23+H23)/E23)</f>
        <v>1.1379310344827587</v>
      </c>
      <c r="O23" s="64">
        <f>PRODUCT(I23/E23)</f>
        <v>0.67586206896551726</v>
      </c>
      <c r="Q23" s="18"/>
      <c r="R23" s="18"/>
      <c r="S23" s="18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18"/>
      <c r="F24" s="18"/>
      <c r="G24" s="18"/>
      <c r="H24" s="18"/>
      <c r="I24" s="18"/>
      <c r="J24" s="24"/>
      <c r="K24" s="24"/>
      <c r="L24" s="18"/>
      <c r="M24" s="18"/>
      <c r="N24" s="18"/>
      <c r="O24" s="18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18"/>
      <c r="AL188" s="18"/>
    </row>
    <row r="189" spans="1:57" x14ac:dyDescent="0.25"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57" x14ac:dyDescent="0.25"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57" x14ac:dyDescent="0.25">
      <c r="R191" s="21"/>
      <c r="S191" s="21"/>
      <c r="T191" s="25"/>
      <c r="U191" s="25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5"/>
    </row>
    <row r="192" spans="1:57" x14ac:dyDescent="0.25">
      <c r="L192"/>
      <c r="M192"/>
      <c r="N192"/>
      <c r="O192"/>
      <c r="P192"/>
      <c r="R192" s="21"/>
      <c r="S192" s="21"/>
      <c r="T192" s="25"/>
      <c r="U192" s="25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2018-12-19T13:32:53Z</dcterms:modified>
</cp:coreProperties>
</file>