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F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G4" i="5"/>
  <c r="K11" i="5" l="1"/>
  <c r="I11" i="5"/>
  <c r="H11" i="5"/>
  <c r="M11" i="5" s="1"/>
  <c r="G11" i="5"/>
  <c r="F11" i="5"/>
  <c r="E11" i="5"/>
  <c r="K10" i="5"/>
  <c r="I10" i="5"/>
  <c r="I12" i="5" s="1"/>
  <c r="H10" i="5"/>
  <c r="H12" i="5" s="1"/>
  <c r="M12" i="5" s="1"/>
  <c r="G10" i="5"/>
  <c r="G12" i="5" s="1"/>
  <c r="F10" i="5"/>
  <c r="F12" i="5" s="1"/>
  <c r="E10" i="5"/>
  <c r="E12" i="5" s="1"/>
  <c r="K12" i="5" l="1"/>
  <c r="N12" i="5"/>
  <c r="L12" i="5"/>
  <c r="N11" i="5"/>
  <c r="L11" i="5"/>
  <c r="O12" i="5"/>
  <c r="J12" i="5"/>
  <c r="J11" i="5"/>
  <c r="O11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<sst xmlns="http://schemas.openxmlformats.org/spreadsheetml/2006/main" count="72" uniqueCount="31">
  <si>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</si>
  <si>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</si>
  <si>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</si>
  <si>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</si>
  <si>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</si>
  <si>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</si>
  <si>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</si>
  <si>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</si>
  <si>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</si>
  <si>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</si>
  <si>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</si>
  <si>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</si>
  <si>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</si>
  <si>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</si>
  <si>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</si>
  <si>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</si>
  <si>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</si>
  <si>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</si>
  <si>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</si>
  <si>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</si>
  <si>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</si>
  <si>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</si>
  <si>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</si>
  <si>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</si>
  <si>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HP-K = Haapajärven Pesä-Kiilat  (1990)</t>
  </si>
  <si>
    <t>Joona Laakkonen</t>
  </si>
  <si>
    <t>9.</t>
  </si>
  <si>
    <t>HP-K</t>
  </si>
  <si>
    <t>11.7.2002   Nivala</t>
  </si>
  <si>
    <t>NiPe = Nivala-Pesis  (1997),  kasvattajaseura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</si>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</sst>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1</v>
      </c>
      <c r="AE4" s="12">
        <v>4</v>
      </c>
      <c r="AF4" s="67">
        <v>0.30759999999999998</v>
      </c>
      <c r="AG4" s="68">
        <f>PRODUCT(AE4/AF4)</f>
        <v>13.003901170351106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2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2</v>
      </c>
      <c r="AF5" s="67">
        <v>0.5</v>
      </c>
      <c r="AG5" s="19">
        <v>4</v>
      </c>
      <c r="AH5" s="40"/>
      <c r="AI5" s="7"/>
      <c r="AJ5" s="7"/>
      <c r="AK5" s="7"/>
      <c r="AM5" s="12"/>
      <c r="AN5" s="12"/>
      <c r="AO5" s="13"/>
      <c r="AP5" s="12"/>
      <c r="AQ5" s="12"/>
      <c r="AR5" s="69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4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1</v>
      </c>
      <c r="AE6" s="36">
        <f t="shared" si="2"/>
        <v>6</v>
      </c>
      <c r="AF6" s="37">
        <f>PRODUCT(AE6/AG6)</f>
        <v>0.35286020189660444</v>
      </c>
      <c r="AG6" s="21">
        <f t="shared" si="2"/>
        <v>17.003901170351106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16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6</v>
      </c>
      <c r="J11" s="60">
        <f>PRODUCT(I11/K11)</f>
        <v>0.35286020189660444</v>
      </c>
      <c r="K11" s="10">
        <f>PRODUCT(AG6+AS6)</f>
        <v>17.003901170351106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1.5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4">SUM(F9:F11)</f>
        <v>0</v>
      </c>
      <c r="G12" s="47">
        <f t="shared" si="4"/>
        <v>0</v>
      </c>
      <c r="H12" s="47">
        <f t="shared" si="4"/>
        <v>1</v>
      </c>
      <c r="I12" s="47">
        <f t="shared" si="4"/>
        <v>6</v>
      </c>
      <c r="J12" s="60">
        <f>PRODUCT(I12/K12)</f>
        <v>0.35286020189660444</v>
      </c>
      <c r="K12" s="16">
        <f>SUM(K9:K11)</f>
        <v>17.003901170351106</v>
      </c>
      <c r="L12" s="53">
        <f>PRODUCT((F12+G12)/E12)</f>
        <v>0</v>
      </c>
      <c r="M12" s="53">
        <f>PRODUCT(H12/E12)</f>
        <v>0.25</v>
      </c>
      <c r="N12" s="53">
        <f>PRODUCT((F12+G12+H12)/E12)</f>
        <v>0.25</v>
      </c>
      <c r="O12" s="53">
        <f>PRODUCT(I12/E12)</f>
        <v>1.5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2019-09-02T19:51:15Z</dcterms:modified>
</cp:coreProperties>
</file>