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9" i="5" l="1"/>
  <c r="AS6" i="5" l="1"/>
  <c r="AQ6" i="5"/>
  <c r="AP6" i="5"/>
  <c r="AO6" i="5"/>
  <c r="AN6" i="5"/>
  <c r="AM6" i="5"/>
  <c r="AG6" i="5"/>
  <c r="AE6" i="5"/>
  <c r="I11" i="5" s="1"/>
  <c r="AD6" i="5"/>
  <c r="AC6" i="5"/>
  <c r="AB6" i="5"/>
  <c r="AA6" i="5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F10" i="5" s="1"/>
  <c r="E6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F12" i="5" l="1"/>
  <c r="N11" i="5"/>
  <c r="E12" i="5"/>
  <c r="M12" i="5" s="1"/>
  <c r="M11" i="5"/>
  <c r="L11" i="5"/>
  <c r="I12" i="5"/>
  <c r="N12" i="5" l="1"/>
  <c r="L12" i="5"/>
  <c r="O12" i="5"/>
</calcChain>
</file>

<file path=xl/sharedStrings.xml><?xml version="1.0" encoding="utf-8"?>
<sst xmlns="http://schemas.openxmlformats.org/spreadsheetml/2006/main" count="70" uniqueCount="29">
  <si>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</si>
  <si>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</si>
  <si>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</si>
  <si>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</si>
  <si>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</si>
  <si>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</si>
  <si>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</si>
  <si>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</si>
  <si>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</si>
  <si>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</si>
  <si>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</si>
  <si>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</si>
  <si>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</si>
  <si>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</si>
  <si>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</si>
  <si>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</si>
  <si>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</si>
  <si>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</si>
  <si>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</si>
  <si>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</si>
  <si>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</si>
  <si>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</si>
  <si>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</si>
  <si>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</si>
  <si>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Ahti Kylmänen</t>
  </si>
  <si>
    <t>8.</t>
  </si>
  <si>
    <t>KK-V</t>
  </si>
  <si>
    <t>11.</t>
  </si>
  <si>
    <t>KK-V = Kestilän Kisa-Veikot  (1935)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</si>
</sst>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1990</v>
      </c>
      <c r="Y4" s="12" t="s">
        <v>25</v>
      </c>
      <c r="Z4" s="68" t="s">
        <v>26</v>
      </c>
      <c r="AA4" s="12">
        <v>16</v>
      </c>
      <c r="AB4" s="12">
        <v>0</v>
      </c>
      <c r="AC4" s="12">
        <v>0</v>
      </c>
      <c r="AD4" s="12">
        <v>4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1991</v>
      </c>
      <c r="Y5" s="12" t="s">
        <v>27</v>
      </c>
      <c r="Z5" s="68" t="s">
        <v>26</v>
      </c>
      <c r="AA5" s="12">
        <v>13</v>
      </c>
      <c r="AB5" s="12">
        <v>0</v>
      </c>
      <c r="AC5" s="12">
        <v>4</v>
      </c>
      <c r="AD5" s="12">
        <v>3</v>
      </c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29</v>
      </c>
      <c r="AB6" s="36">
        <f>SUM(AB4:AB5)</f>
        <v>0</v>
      </c>
      <c r="AC6" s="36">
        <f>SUM(AC4:AC5)</f>
        <v>4</v>
      </c>
      <c r="AD6" s="36">
        <f>SUM(AD4:AD5)</f>
        <v>7</v>
      </c>
      <c r="AE6" s="36">
        <f>SUM(AE4:AE5)</f>
        <v>0</v>
      </c>
      <c r="AF6" s="37">
        <v>0</v>
      </c>
      <c r="AG6" s="21">
        <f>SUM(AG4:AG5)</f>
        <v>0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28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 t="e">
        <f>PRODUCT(I9/J9)</f>
        <v>#DIV/0!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29</v>
      </c>
      <c r="F11" s="47">
        <f>PRODUCT(AB6+AN6)</f>
        <v>0</v>
      </c>
      <c r="G11" s="47">
        <f>PRODUCT(AC6+AO6)</f>
        <v>4</v>
      </c>
      <c r="H11" s="47">
        <f>PRODUCT(AD6+AP6)</f>
        <v>7</v>
      </c>
      <c r="I11" s="47">
        <f>PRODUCT(AE6+AQ6)</f>
        <v>0</v>
      </c>
      <c r="J11" s="60">
        <v>0</v>
      </c>
      <c r="K11" s="10">
        <f>PRODUCT(AG6+AS6)</f>
        <v>0</v>
      </c>
      <c r="L11" s="53">
        <f>PRODUCT((F11+G11)/E11)</f>
        <v>0.13793103448275862</v>
      </c>
      <c r="M11" s="53">
        <f>PRODUCT(H11/E11)</f>
        <v>0.2413793103448276</v>
      </c>
      <c r="N11" s="53">
        <f>PRODUCT((F11+G11+H11)/E11)</f>
        <v>0.37931034482758619</v>
      </c>
      <c r="O11" s="53">
        <f>PRODUCT(I11/E11)</f>
        <v>0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29</v>
      </c>
      <c r="F12" s="47">
        <f t="shared" ref="F12:I12" si="0">SUM(F9:F11)</f>
        <v>0</v>
      </c>
      <c r="G12" s="47">
        <f t="shared" si="0"/>
        <v>4</v>
      </c>
      <c r="H12" s="47">
        <f t="shared" si="0"/>
        <v>7</v>
      </c>
      <c r="I12" s="47">
        <f t="shared" si="0"/>
        <v>0</v>
      </c>
      <c r="J12" s="60">
        <v>0</v>
      </c>
      <c r="K12" s="16" t="e">
        <f>SUM(K9:K11)</f>
        <v>#DIV/0!</v>
      </c>
      <c r="L12" s="53">
        <f>PRODUCT((F12+G12)/E12)</f>
        <v>0.13793103448275862</v>
      </c>
      <c r="M12" s="53">
        <f>PRODUCT(H12/E12)</f>
        <v>0.2413793103448276</v>
      </c>
      <c r="N12" s="53">
        <f>PRODUCT((F12+G12+H12)/E12)</f>
        <v>0.37931034482758619</v>
      </c>
      <c r="O12" s="53">
        <f>PRODUCT(I12/E12)</f>
        <v>0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2018-12-22T21:16:17Z</dcterms:modified>
</cp:coreProperties>
</file>