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G14" i="5" l="1"/>
  <c r="K12" i="5"/>
  <c r="K15" i="5" s="1"/>
  <c r="AS9" i="5"/>
  <c r="AQ9" i="5"/>
  <c r="AP9" i="5"/>
  <c r="AO9" i="5"/>
  <c r="AN9" i="5"/>
  <c r="AM9" i="5"/>
  <c r="AG9" i="5"/>
  <c r="K14" i="5" s="1"/>
  <c r="AE9" i="5"/>
  <c r="I14" i="5" s="1"/>
  <c r="AD9" i="5"/>
  <c r="H14" i="5" s="1"/>
  <c r="AC9" i="5"/>
  <c r="AB9" i="5"/>
  <c r="F14" i="5" s="1"/>
  <c r="AA9" i="5"/>
  <c r="E14" i="5" s="1"/>
  <c r="W9" i="5"/>
  <c r="U9" i="5"/>
  <c r="T9" i="5"/>
  <c r="S9" i="5"/>
  <c r="R9" i="5"/>
  <c r="Q9" i="5"/>
  <c r="K9" i="5"/>
  <c r="K13" i="5" s="1"/>
  <c r="I9" i="5"/>
  <c r="I13" i="5" s="1"/>
  <c r="H9" i="5"/>
  <c r="H13" i="5" s="1"/>
  <c r="H15" i="5" s="1"/>
  <c r="G9" i="5"/>
  <c r="G13" i="5" s="1"/>
  <c r="F9" i="5"/>
  <c r="F13" i="5" s="1"/>
  <c r="F15" i="5" s="1"/>
  <c r="E9" i="5"/>
  <c r="E13" i="5" s="1"/>
  <c r="M13" i="5" l="1"/>
  <c r="O13" i="5"/>
  <c r="L13" i="5"/>
  <c r="N13" i="5"/>
  <c r="O14" i="5"/>
  <c r="M14" i="5"/>
  <c r="E15" i="5"/>
  <c r="M15" i="5" s="1"/>
  <c r="I15" i="5"/>
  <c r="G15" i="5"/>
  <c r="N15" i="5" s="1"/>
  <c r="N14" i="5"/>
  <c r="L14" i="5"/>
  <c r="L15" i="5" l="1"/>
  <c r="O15" i="5"/>
</calcChain>
</file>

<file path=xl/sharedStrings.xml><?xml version="1.0" encoding="utf-8"?>
<sst xmlns="http://schemas.openxmlformats.org/spreadsheetml/2006/main" count="75" uniqueCount="32">
  <si>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</si>
  <si>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</si>
  <si>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</si>
  <si>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</si>
  <si>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</si>
  <si>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</si>
  <si>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</si>
  <si>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</si>
  <si>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</si>
  <si>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</si>
  <si>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</si>
  <si>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</si>
  <si>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</si>
  <si>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</si>
  <si>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</si>
  <si>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</si>
  <si>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</si>
  <si>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</si>
  <si>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</si>
  <si>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</si>
  <si>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</si>
  <si>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</si>
  <si>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</si>
  <si>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</si>
  <si>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KeKi = Kempeleen Kiri  (1915)</t>
  </si>
  <si>
    <t>Hannu Kyllönen</t>
  </si>
  <si>
    <t>1.</t>
  </si>
  <si>
    <t>KeKi</t>
  </si>
  <si>
    <t>12.</t>
  </si>
  <si>
    <t>2.</t>
  </si>
  <si>
    <t>7.</t>
  </si>
  <si>
    <t>1964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</si>
</sst>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31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1986</v>
      </c>
      <c r="Y4" s="12" t="s">
        <v>26</v>
      </c>
      <c r="Z4" s="68" t="s">
        <v>27</v>
      </c>
      <c r="AA4" s="12">
        <v>22</v>
      </c>
      <c r="AB4" s="12">
        <v>0</v>
      </c>
      <c r="AC4" s="12">
        <v>22</v>
      </c>
      <c r="AD4" s="12">
        <v>19</v>
      </c>
      <c r="AE4" s="12"/>
      <c r="AF4" s="69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>
        <v>1987</v>
      </c>
      <c r="C5" s="12" t="s">
        <v>28</v>
      </c>
      <c r="D5" s="1" t="s">
        <v>27</v>
      </c>
      <c r="E5" s="12">
        <v>16</v>
      </c>
      <c r="F5" s="12">
        <v>0</v>
      </c>
      <c r="G5" s="12">
        <v>10</v>
      </c>
      <c r="H5" s="12">
        <v>3</v>
      </c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4"/>
      <c r="Z5" s="1"/>
      <c r="AA5" s="12"/>
      <c r="AB5" s="12"/>
      <c r="AC5" s="12"/>
      <c r="AD5" s="13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1988</v>
      </c>
      <c r="Y6" s="12" t="s">
        <v>29</v>
      </c>
      <c r="Z6" s="68" t="s">
        <v>27</v>
      </c>
      <c r="AA6" s="12">
        <v>20</v>
      </c>
      <c r="AB6" s="12">
        <v>1</v>
      </c>
      <c r="AC6" s="12">
        <v>29</v>
      </c>
      <c r="AD6" s="12">
        <v>9</v>
      </c>
      <c r="AE6" s="12"/>
      <c r="AF6" s="69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/>
      <c r="Y7" s="14"/>
      <c r="Z7" s="1"/>
      <c r="AA7" s="12"/>
      <c r="AB7" s="12"/>
      <c r="AC7" s="12"/>
      <c r="AD7" s="13"/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>
        <v>1990</v>
      </c>
      <c r="C8" s="12" t="s">
        <v>30</v>
      </c>
      <c r="D8" s="1" t="s">
        <v>27</v>
      </c>
      <c r="E8" s="12">
        <v>17</v>
      </c>
      <c r="F8" s="12">
        <v>0</v>
      </c>
      <c r="G8" s="12">
        <v>5</v>
      </c>
      <c r="H8" s="12">
        <v>7</v>
      </c>
      <c r="I8" s="12"/>
      <c r="J8" s="1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/>
      <c r="Y8" s="14"/>
      <c r="Z8" s="1"/>
      <c r="AA8" s="12"/>
      <c r="AB8" s="12"/>
      <c r="AC8" s="12"/>
      <c r="AD8" s="13"/>
      <c r="AE8" s="12"/>
      <c r="AF8" s="32"/>
      <c r="AG8" s="1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33</v>
      </c>
      <c r="F9" s="36">
        <f>SUM(F4:F8)</f>
        <v>0</v>
      </c>
      <c r="G9" s="36">
        <f>SUM(G4:G8)</f>
        <v>15</v>
      </c>
      <c r="H9" s="36">
        <f>SUM(H4:H8)</f>
        <v>10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42</v>
      </c>
      <c r="AB9" s="36">
        <f>SUM(AB4:AB8)</f>
        <v>1</v>
      </c>
      <c r="AC9" s="36">
        <f>SUM(AC4:AC8)</f>
        <v>51</v>
      </c>
      <c r="AD9" s="36">
        <f>SUM(AD4:AD8)</f>
        <v>28</v>
      </c>
      <c r="AE9" s="36">
        <f>SUM(AE4:AE8)</f>
        <v>0</v>
      </c>
      <c r="AF9" s="37">
        <v>0</v>
      </c>
      <c r="AG9" s="21">
        <f>SUM(AG4:AG8)</f>
        <v>0</v>
      </c>
      <c r="AH9" s="18"/>
      <c r="AI9" s="29"/>
      <c r="AJ9" s="41"/>
      <c r="AK9" s="42"/>
      <c r="AL9" s="10"/>
      <c r="AM9" s="36">
        <f>SUM(AM4:AM8)</f>
        <v>0</v>
      </c>
      <c r="AN9" s="36">
        <f>SUM(AN4:AN8)</f>
        <v>0</v>
      </c>
      <c r="AO9" s="36">
        <f>SUM(AO4:AO8)</f>
        <v>0</v>
      </c>
      <c r="AP9" s="36">
        <f>SUM(AP4:AP8)</f>
        <v>0</v>
      </c>
      <c r="AQ9" s="36">
        <f>SUM(AQ4:AQ8)</f>
        <v>0</v>
      </c>
      <c r="AR9" s="37">
        <v>0</v>
      </c>
      <c r="AS9" s="39">
        <f>SUM(AS4:AS8)</f>
        <v>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23</v>
      </c>
      <c r="O11" s="7" t="s">
        <v>21</v>
      </c>
      <c r="Q11" s="17"/>
      <c r="R11" s="17" t="s">
        <v>10</v>
      </c>
      <c r="S11" s="17"/>
      <c r="T11" s="54" t="s">
        <v>24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 t="e">
        <f>PRODUCT(I12/J12)</f>
        <v>#DIV/0!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33</v>
      </c>
      <c r="F13" s="47">
        <f>PRODUCT(F9+R9)</f>
        <v>0</v>
      </c>
      <c r="G13" s="47">
        <f>PRODUCT(G9+S9)</f>
        <v>15</v>
      </c>
      <c r="H13" s="47">
        <f>PRODUCT(H9+T9)</f>
        <v>10</v>
      </c>
      <c r="I13" s="47">
        <f>PRODUCT(I9+U9)</f>
        <v>0</v>
      </c>
      <c r="J13" s="60">
        <v>0</v>
      </c>
      <c r="K13" s="16">
        <f>PRODUCT(K9+W9)</f>
        <v>0</v>
      </c>
      <c r="L13" s="53">
        <f>PRODUCT((F13+G13)/E13)</f>
        <v>0.45454545454545453</v>
      </c>
      <c r="M13" s="53">
        <f>PRODUCT(H13/E13)</f>
        <v>0.30303030303030304</v>
      </c>
      <c r="N13" s="53">
        <f>PRODUCT((F13+G13+H13)/E13)</f>
        <v>0.75757575757575757</v>
      </c>
      <c r="O13" s="53">
        <f>PRODUCT(I13/E13)</f>
        <v>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42</v>
      </c>
      <c r="F14" s="47">
        <f>PRODUCT(AB9+AN9)</f>
        <v>1</v>
      </c>
      <c r="G14" s="47">
        <f>PRODUCT(AC9+AO9)</f>
        <v>51</v>
      </c>
      <c r="H14" s="47">
        <f>PRODUCT(AD9+AP9)</f>
        <v>28</v>
      </c>
      <c r="I14" s="47">
        <f>PRODUCT(AE9+AQ9)</f>
        <v>0</v>
      </c>
      <c r="J14" s="60">
        <v>0</v>
      </c>
      <c r="K14" s="10">
        <f>PRODUCT(AG9+AS9)</f>
        <v>0</v>
      </c>
      <c r="L14" s="53">
        <f>PRODUCT((F14+G14)/E14)</f>
        <v>1.2380952380952381</v>
      </c>
      <c r="M14" s="53">
        <f>PRODUCT(H14/E14)</f>
        <v>0.66666666666666663</v>
      </c>
      <c r="N14" s="53">
        <f>PRODUCT((F14+G14+H14)/E14)</f>
        <v>1.9047619047619047</v>
      </c>
      <c r="O14" s="53">
        <f>PRODUCT(I14/E14)</f>
        <v>0</v>
      </c>
      <c r="Q14" s="17"/>
      <c r="R14" s="17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75</v>
      </c>
      <c r="F15" s="47">
        <f t="shared" ref="F15:I15" si="0">SUM(F12:F14)</f>
        <v>1</v>
      </c>
      <c r="G15" s="47">
        <f t="shared" si="0"/>
        <v>66</v>
      </c>
      <c r="H15" s="47">
        <f t="shared" si="0"/>
        <v>38</v>
      </c>
      <c r="I15" s="47">
        <f t="shared" si="0"/>
        <v>0</v>
      </c>
      <c r="J15" s="60">
        <v>0</v>
      </c>
      <c r="K15" s="16" t="e">
        <f>SUM(K12:K14)</f>
        <v>#DIV/0!</v>
      </c>
      <c r="L15" s="53">
        <f>PRODUCT((F15+G15)/E15)</f>
        <v>0.89333333333333331</v>
      </c>
      <c r="M15" s="53">
        <f>PRODUCT(H15/E15)</f>
        <v>0.50666666666666671</v>
      </c>
      <c r="N15" s="53">
        <f>PRODUCT((F15+G15+H15)/E15)</f>
        <v>1.4</v>
      </c>
      <c r="O15" s="53">
        <f>PRODUCT(I15/E15)</f>
        <v>0</v>
      </c>
      <c r="Q15" s="10"/>
      <c r="R15" s="10"/>
      <c r="S15" s="10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0"/>
      <c r="AL180" s="10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2018-12-16T21:55:13Z</dcterms:modified>
</cp:coreProperties>
</file>