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6" i="5" l="1"/>
  <c r="K19" i="5" s="1"/>
  <c r="AS13" i="5"/>
  <c r="AQ13" i="5"/>
  <c r="AP13" i="5"/>
  <c r="AO13" i="5"/>
  <c r="AN13" i="5"/>
  <c r="AM13" i="5"/>
  <c r="AG13" i="5"/>
  <c r="K18" i="5" s="1"/>
  <c r="AE13" i="5"/>
  <c r="AD13" i="5"/>
  <c r="AC13" i="5"/>
  <c r="G18" i="5" s="1"/>
  <c r="AB13" i="5"/>
  <c r="F18" i="5" s="1"/>
  <c r="AA13" i="5"/>
  <c r="E18" i="5" s="1"/>
  <c r="W13" i="5"/>
  <c r="U13" i="5"/>
  <c r="T13" i="5"/>
  <c r="S13" i="5"/>
  <c r="R13" i="5"/>
  <c r="Q13" i="5"/>
  <c r="K13" i="5"/>
  <c r="K17" i="5" s="1"/>
  <c r="I13" i="5"/>
  <c r="I17" i="5" s="1"/>
  <c r="H13" i="5"/>
  <c r="H17" i="5" s="1"/>
  <c r="G13" i="5"/>
  <c r="G17" i="5" s="1"/>
  <c r="G19" i="5" s="1"/>
  <c r="F13" i="5"/>
  <c r="F17" i="5" s="1"/>
  <c r="E13" i="5"/>
  <c r="E17" i="5" s="1"/>
  <c r="H18" i="5" l="1"/>
  <c r="H19" i="5" s="1"/>
  <c r="M19" i="5" s="1"/>
  <c r="E19" i="5"/>
  <c r="O17" i="5"/>
  <c r="M17" i="5"/>
  <c r="N17" i="5"/>
  <c r="L17" i="5"/>
  <c r="I19" i="5"/>
  <c r="I18" i="5"/>
  <c r="F19" i="5"/>
  <c r="O18" i="5"/>
  <c r="M18" i="5"/>
  <c r="L18" i="5"/>
  <c r="N18" i="5" l="1"/>
  <c r="L19" i="5"/>
  <c r="O19" i="5"/>
  <c r="N19" i="5"/>
</calcChain>
</file>

<file path=xl/sharedStrings.xml><?xml version="1.0" encoding="utf-8"?>
<sst xmlns="http://schemas.openxmlformats.org/spreadsheetml/2006/main" count="87" uniqueCount="35">
  <si>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</si>
  <si>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</si>
  <si>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</si>
  <si>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</si>
  <si>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</si>
  <si>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</si>
  <si>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</si>
  <si>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</si>
  <si>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</si>
  <si>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</si>
  <si>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</si>
  <si>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</si>
  <si>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</si>
  <si>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</si>
  <si>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</si>
  <si>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</si>
  <si>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</si>
  <si>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</si>
  <si>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</si>
  <si>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</si>
  <si>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</si>
  <si>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</si>
  <si>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</si>
  <si>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</si>
  <si>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HalTo = Halsuan Toivo  (1909)</t>
  </si>
  <si>
    <t>Arto Kellokoski</t>
  </si>
  <si>
    <t>10.</t>
  </si>
  <si>
    <t>HalTo</t>
  </si>
  <si>
    <t>7.</t>
  </si>
  <si>
    <t>11.</t>
  </si>
  <si>
    <t>12.11.1958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</si>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</sst>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1983</v>
      </c>
      <c r="C4" s="12" t="s">
        <v>26</v>
      </c>
      <c r="D4" s="1" t="s">
        <v>27</v>
      </c>
      <c r="E4" s="12">
        <v>10</v>
      </c>
      <c r="F4" s="12">
        <v>1</v>
      </c>
      <c r="G4" s="12">
        <v>5</v>
      </c>
      <c r="H4" s="12">
        <v>6</v>
      </c>
      <c r="I4" s="12"/>
      <c r="J4" s="32"/>
      <c r="K4" s="10"/>
      <c r="L4" s="7"/>
      <c r="M4" s="7"/>
      <c r="N4" s="7"/>
      <c r="O4" s="7"/>
      <c r="P4" s="10"/>
      <c r="Q4" s="12">
        <v>10</v>
      </c>
      <c r="R4" s="12">
        <v>2</v>
      </c>
      <c r="S4" s="12">
        <v>9</v>
      </c>
      <c r="T4" s="13">
        <v>10</v>
      </c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2"/>
      <c r="D5" s="1"/>
      <c r="E5" s="12"/>
      <c r="F5" s="12"/>
      <c r="G5" s="12"/>
      <c r="H5" s="12"/>
      <c r="I5" s="12"/>
      <c r="J5" s="32"/>
      <c r="K5" s="10"/>
      <c r="L5" s="7"/>
      <c r="M5" s="7"/>
      <c r="N5" s="7"/>
      <c r="O5" s="7"/>
      <c r="P5" s="10"/>
      <c r="Q5" s="12"/>
      <c r="R5" s="12"/>
      <c r="S5" s="12"/>
      <c r="T5" s="13"/>
      <c r="U5" s="12"/>
      <c r="V5" s="59"/>
      <c r="W5" s="19"/>
      <c r="X5" s="12">
        <v>1984</v>
      </c>
      <c r="Y5" s="12" t="s">
        <v>31</v>
      </c>
      <c r="Z5" s="68" t="s">
        <v>27</v>
      </c>
      <c r="AA5" s="12">
        <v>18</v>
      </c>
      <c r="AB5" s="12">
        <v>1</v>
      </c>
      <c r="AC5" s="12">
        <v>24</v>
      </c>
      <c r="AD5" s="12">
        <v>21</v>
      </c>
      <c r="AE5" s="12"/>
      <c r="AF5" s="69"/>
      <c r="AG5" s="10"/>
      <c r="AH5" s="7" t="s">
        <v>26</v>
      </c>
      <c r="AI5" s="7"/>
      <c r="AJ5" s="7" t="s">
        <v>26</v>
      </c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1985</v>
      </c>
      <c r="C6" s="12" t="s">
        <v>28</v>
      </c>
      <c r="D6" s="1" t="s">
        <v>27</v>
      </c>
      <c r="E6" s="12">
        <v>22</v>
      </c>
      <c r="F6" s="12">
        <v>2</v>
      </c>
      <c r="G6" s="12">
        <v>14</v>
      </c>
      <c r="H6" s="12">
        <v>13</v>
      </c>
      <c r="I6" s="12"/>
      <c r="J6" s="32"/>
      <c r="K6" s="10"/>
      <c r="L6" s="7"/>
      <c r="M6" s="7"/>
      <c r="N6" s="7"/>
      <c r="O6" s="7"/>
      <c r="P6" s="10"/>
      <c r="Q6" s="12"/>
      <c r="R6" s="12"/>
      <c r="S6" s="12"/>
      <c r="T6" s="13"/>
      <c r="U6" s="12"/>
      <c r="V6" s="59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1986</v>
      </c>
      <c r="C7" s="12" t="s">
        <v>29</v>
      </c>
      <c r="D7" s="1" t="s">
        <v>27</v>
      </c>
      <c r="E7" s="12">
        <v>22</v>
      </c>
      <c r="F7" s="12">
        <v>2</v>
      </c>
      <c r="G7" s="12">
        <v>15</v>
      </c>
      <c r="H7" s="12">
        <v>14</v>
      </c>
      <c r="I7" s="12"/>
      <c r="J7" s="32"/>
      <c r="K7" s="10"/>
      <c r="L7" s="7"/>
      <c r="M7" s="7"/>
      <c r="N7" s="7"/>
      <c r="O7" s="7"/>
      <c r="P7" s="10"/>
      <c r="Q7" s="12"/>
      <c r="R7" s="12"/>
      <c r="S7" s="12"/>
      <c r="T7" s="13"/>
      <c r="U7" s="12"/>
      <c r="V7" s="59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2"/>
      <c r="D8" s="1"/>
      <c r="E8" s="12"/>
      <c r="F8" s="12"/>
      <c r="G8" s="12"/>
      <c r="H8" s="12"/>
      <c r="I8" s="12"/>
      <c r="J8" s="32"/>
      <c r="K8" s="10"/>
      <c r="L8" s="7"/>
      <c r="M8" s="7"/>
      <c r="N8" s="7"/>
      <c r="O8" s="7"/>
      <c r="P8" s="10"/>
      <c r="Q8" s="12"/>
      <c r="R8" s="12"/>
      <c r="S8" s="12"/>
      <c r="T8" s="13"/>
      <c r="U8" s="12"/>
      <c r="V8" s="59"/>
      <c r="W8" s="19"/>
      <c r="X8" s="12">
        <v>1987</v>
      </c>
      <c r="Y8" s="12" t="s">
        <v>31</v>
      </c>
      <c r="Z8" s="68" t="s">
        <v>27</v>
      </c>
      <c r="AA8" s="12">
        <v>22</v>
      </c>
      <c r="AB8" s="12">
        <v>0</v>
      </c>
      <c r="AC8" s="12">
        <v>19</v>
      </c>
      <c r="AD8" s="12">
        <v>29</v>
      </c>
      <c r="AE8" s="12"/>
      <c r="AF8" s="69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>
        <v>1988</v>
      </c>
      <c r="C9" s="12" t="s">
        <v>29</v>
      </c>
      <c r="D9" s="1" t="s">
        <v>27</v>
      </c>
      <c r="E9" s="13">
        <v>22</v>
      </c>
      <c r="F9" s="13">
        <v>0</v>
      </c>
      <c r="G9" s="12">
        <v>14</v>
      </c>
      <c r="H9" s="12">
        <v>17</v>
      </c>
      <c r="I9" s="12"/>
      <c r="J9" s="32"/>
      <c r="K9" s="10"/>
      <c r="L9" s="7"/>
      <c r="M9" s="7"/>
      <c r="N9" s="7"/>
      <c r="O9" s="7"/>
      <c r="P9" s="10"/>
      <c r="Q9" s="12"/>
      <c r="R9" s="12"/>
      <c r="S9" s="12"/>
      <c r="T9" s="13"/>
      <c r="U9" s="12"/>
      <c r="V9" s="59"/>
      <c r="W9" s="19"/>
      <c r="X9" s="12"/>
      <c r="Y9" s="14"/>
      <c r="Z9" s="1"/>
      <c r="AA9" s="12"/>
      <c r="AB9" s="12"/>
      <c r="AC9" s="12"/>
      <c r="AD9" s="13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1989</v>
      </c>
      <c r="Y10" s="12" t="s">
        <v>34</v>
      </c>
      <c r="Z10" s="70" t="s">
        <v>27</v>
      </c>
      <c r="AA10" s="12"/>
      <c r="AB10" s="12"/>
      <c r="AC10" s="12"/>
      <c r="AD10" s="13"/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1990</v>
      </c>
      <c r="Y11" s="12" t="s">
        <v>32</v>
      </c>
      <c r="Z11" s="70" t="s">
        <v>27</v>
      </c>
      <c r="AA11" s="12">
        <v>18</v>
      </c>
      <c r="AB11" s="12">
        <v>0</v>
      </c>
      <c r="AC11" s="12">
        <v>20</v>
      </c>
      <c r="AD11" s="12">
        <v>19</v>
      </c>
      <c r="AE11" s="12"/>
      <c r="AF11" s="32"/>
      <c r="AG11" s="19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1991</v>
      </c>
      <c r="Y12" s="12" t="s">
        <v>33</v>
      </c>
      <c r="Z12" s="70" t="s">
        <v>27</v>
      </c>
      <c r="AA12" s="12">
        <v>22</v>
      </c>
      <c r="AB12" s="12">
        <v>0</v>
      </c>
      <c r="AC12" s="12">
        <v>26</v>
      </c>
      <c r="AD12" s="12">
        <v>16</v>
      </c>
      <c r="AE12" s="12"/>
      <c r="AF12" s="32"/>
      <c r="AG12" s="19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1" t="s">
        <v>13</v>
      </c>
      <c r="C13" s="62"/>
      <c r="D13" s="63"/>
      <c r="E13" s="36">
        <f>SUM(E4:E12)</f>
        <v>76</v>
      </c>
      <c r="F13" s="36">
        <f>SUM(F4:F12)</f>
        <v>5</v>
      </c>
      <c r="G13" s="36">
        <f>SUM(G4:G12)</f>
        <v>48</v>
      </c>
      <c r="H13" s="36">
        <f>SUM(H4:H12)</f>
        <v>50</v>
      </c>
      <c r="I13" s="36">
        <f>SUM(I4:I12)</f>
        <v>0</v>
      </c>
      <c r="J13" s="37">
        <v>0</v>
      </c>
      <c r="K13" s="21">
        <f>SUM(K4:K12)</f>
        <v>0</v>
      </c>
      <c r="L13" s="18"/>
      <c r="M13" s="29"/>
      <c r="N13" s="41"/>
      <c r="O13" s="42"/>
      <c r="P13" s="10"/>
      <c r="Q13" s="36">
        <f>SUM(Q4:Q12)</f>
        <v>10</v>
      </c>
      <c r="R13" s="36">
        <f>SUM(R4:R12)</f>
        <v>2</v>
      </c>
      <c r="S13" s="36">
        <f>SUM(S4:S12)</f>
        <v>9</v>
      </c>
      <c r="T13" s="36">
        <f>SUM(T4:T12)</f>
        <v>10</v>
      </c>
      <c r="U13" s="36">
        <f>SUM(U4:U12)</f>
        <v>0</v>
      </c>
      <c r="V13" s="15">
        <v>0</v>
      </c>
      <c r="W13" s="21">
        <f>SUM(W4:W12)</f>
        <v>0</v>
      </c>
      <c r="X13" s="64" t="s">
        <v>13</v>
      </c>
      <c r="Y13" s="11"/>
      <c r="Z13" s="9"/>
      <c r="AA13" s="36">
        <f>SUM(AA4:AA12)</f>
        <v>80</v>
      </c>
      <c r="AB13" s="36">
        <f>SUM(AB4:AB12)</f>
        <v>1</v>
      </c>
      <c r="AC13" s="36">
        <f>SUM(AC4:AC12)</f>
        <v>89</v>
      </c>
      <c r="AD13" s="36">
        <f>SUM(AD4:AD12)</f>
        <v>85</v>
      </c>
      <c r="AE13" s="36">
        <f>SUM(AE4:AE12)</f>
        <v>0</v>
      </c>
      <c r="AF13" s="37">
        <v>0</v>
      </c>
      <c r="AG13" s="21">
        <f>SUM(AG4:AG12)</f>
        <v>0</v>
      </c>
      <c r="AH13" s="18"/>
      <c r="AI13" s="29"/>
      <c r="AJ13" s="41"/>
      <c r="AK13" s="42"/>
      <c r="AL13" s="10"/>
      <c r="AM13" s="36">
        <f>SUM(AM4:AM12)</f>
        <v>0</v>
      </c>
      <c r="AN13" s="36">
        <f>SUM(AN4:AN12)</f>
        <v>0</v>
      </c>
      <c r="AO13" s="36">
        <f>SUM(AO4:AO12)</f>
        <v>0</v>
      </c>
      <c r="AP13" s="36">
        <f>SUM(AP4:AP12)</f>
        <v>0</v>
      </c>
      <c r="AQ13" s="36">
        <f>SUM(AQ4:AQ12)</f>
        <v>0</v>
      </c>
      <c r="AR13" s="37">
        <v>0</v>
      </c>
      <c r="AS13" s="39">
        <f>SUM(AS4:AS12)</f>
        <v>0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8" t="s">
        <v>16</v>
      </c>
      <c r="C15" s="49"/>
      <c r="D15" s="50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23</v>
      </c>
      <c r="O15" s="7" t="s">
        <v>21</v>
      </c>
      <c r="Q15" s="17"/>
      <c r="R15" s="17" t="s">
        <v>10</v>
      </c>
      <c r="S15" s="17"/>
      <c r="T15" s="54" t="s">
        <v>24</v>
      </c>
      <c r="U15" s="10"/>
      <c r="V15" s="19"/>
      <c r="W15" s="19"/>
      <c r="X15" s="43"/>
      <c r="Y15" s="43"/>
      <c r="Z15" s="43"/>
      <c r="AA15" s="43"/>
      <c r="AB15" s="43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3"/>
      <c r="AO15" s="43"/>
      <c r="AP15" s="43"/>
      <c r="AQ15" s="43"/>
      <c r="AR15" s="43"/>
      <c r="AS15" s="4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1" t="s">
        <v>15</v>
      </c>
      <c r="C16" s="3"/>
      <c r="D16" s="52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60">
        <v>0</v>
      </c>
      <c r="K16" s="16" t="e">
        <f>PRODUCT(I16/J16)</f>
        <v>#DIV/0!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7">
        <f>PRODUCT(E13+Q13)</f>
        <v>86</v>
      </c>
      <c r="F17" s="47">
        <f>PRODUCT(F13+R13)</f>
        <v>7</v>
      </c>
      <c r="G17" s="47">
        <f>PRODUCT(G13+S13)</f>
        <v>57</v>
      </c>
      <c r="H17" s="47">
        <f>PRODUCT(H13+T13)</f>
        <v>60</v>
      </c>
      <c r="I17" s="47">
        <f>PRODUCT(I13+U13)</f>
        <v>0</v>
      </c>
      <c r="J17" s="60">
        <v>0</v>
      </c>
      <c r="K17" s="16">
        <f>PRODUCT(K13+W13)</f>
        <v>0</v>
      </c>
      <c r="L17" s="53">
        <f>PRODUCT((F17+G17)/E17)</f>
        <v>0.7441860465116279</v>
      </c>
      <c r="M17" s="53">
        <f>PRODUCT(H17/E17)</f>
        <v>0.69767441860465118</v>
      </c>
      <c r="N17" s="53">
        <f>PRODUCT((F17+G17+H17)/E17)</f>
        <v>1.441860465116279</v>
      </c>
      <c r="O17" s="53">
        <f>PRODUCT(I17/E17)</f>
        <v>0</v>
      </c>
      <c r="Q17" s="17"/>
      <c r="R17" s="17"/>
      <c r="S17" s="17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7">
        <f>PRODUCT(AA13+AM13)</f>
        <v>80</v>
      </c>
      <c r="F18" s="47">
        <f>PRODUCT(AB13+AN13)</f>
        <v>1</v>
      </c>
      <c r="G18" s="47">
        <f>PRODUCT(AC13+AO13)</f>
        <v>89</v>
      </c>
      <c r="H18" s="47">
        <f>PRODUCT(AD13+AP13)</f>
        <v>85</v>
      </c>
      <c r="I18" s="47">
        <f>PRODUCT(AE13+AQ13)</f>
        <v>0</v>
      </c>
      <c r="J18" s="60">
        <v>0</v>
      </c>
      <c r="K18" s="10">
        <f>PRODUCT(AG13+AS13)</f>
        <v>0</v>
      </c>
      <c r="L18" s="53">
        <f>PRODUCT((F18+G18)/E18)</f>
        <v>1.125</v>
      </c>
      <c r="M18" s="53">
        <f>PRODUCT(H18/E18)</f>
        <v>1.0625</v>
      </c>
      <c r="N18" s="53">
        <f>PRODUCT((F18+G18+H18)/E18)</f>
        <v>2.1875</v>
      </c>
      <c r="O18" s="53">
        <f>PRODUCT(I18/E18)</f>
        <v>0</v>
      </c>
      <c r="Q18" s="17"/>
      <c r="R18" s="17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4" t="s">
        <v>13</v>
      </c>
      <c r="C19" s="45"/>
      <c r="D19" s="46"/>
      <c r="E19" s="47">
        <f>SUM(E16:E18)</f>
        <v>166</v>
      </c>
      <c r="F19" s="47">
        <f t="shared" ref="F19:I19" si="0">SUM(F16:F18)</f>
        <v>8</v>
      </c>
      <c r="G19" s="47">
        <f t="shared" si="0"/>
        <v>146</v>
      </c>
      <c r="H19" s="47">
        <f t="shared" si="0"/>
        <v>145</v>
      </c>
      <c r="I19" s="47">
        <f t="shared" si="0"/>
        <v>0</v>
      </c>
      <c r="J19" s="60">
        <v>0</v>
      </c>
      <c r="K19" s="16" t="e">
        <f>SUM(K16:K18)</f>
        <v>#DIV/0!</v>
      </c>
      <c r="L19" s="53">
        <f>PRODUCT((F19+G19)/E19)</f>
        <v>0.92771084337349397</v>
      </c>
      <c r="M19" s="53">
        <f>PRODUCT(H19/E19)</f>
        <v>0.87349397590361444</v>
      </c>
      <c r="N19" s="53">
        <f>PRODUCT((F19+G19+H19)/E19)</f>
        <v>1.8012048192771084</v>
      </c>
      <c r="O19" s="53">
        <f>PRODUCT(I19/E19)</f>
        <v>0</v>
      </c>
      <c r="Q19" s="10"/>
      <c r="R19" s="10"/>
      <c r="S19" s="10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0"/>
      <c r="AL184" s="10"/>
    </row>
    <row r="185" spans="12:57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57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2019-01-21T19:39:56Z</dcterms:modified>
</cp:coreProperties>
</file>