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8" i="2" l="1"/>
  <c r="N18" i="2"/>
  <c r="M18" i="2"/>
  <c r="L18" i="2"/>
  <c r="J18" i="2"/>
  <c r="J14" i="2"/>
  <c r="K20" i="2"/>
  <c r="AS14" i="2"/>
  <c r="AR14" i="2"/>
  <c r="AQ14" i="2"/>
  <c r="AP14" i="2"/>
  <c r="AO14" i="2"/>
  <c r="AN14" i="2"/>
  <c r="AM14" i="2"/>
  <c r="AG14" i="2"/>
  <c r="K19" i="2" s="1"/>
  <c r="AE14" i="2"/>
  <c r="I19" i="2" s="1"/>
  <c r="AD14" i="2"/>
  <c r="H19" i="2" s="1"/>
  <c r="AC14" i="2"/>
  <c r="G19" i="2" s="1"/>
  <c r="AB14" i="2"/>
  <c r="F19" i="2" s="1"/>
  <c r="AA14" i="2"/>
  <c r="E19" i="2" s="1"/>
  <c r="W14" i="2"/>
  <c r="U14" i="2"/>
  <c r="T14" i="2"/>
  <c r="S14" i="2"/>
  <c r="R14" i="2"/>
  <c r="Q14" i="2"/>
  <c r="K14" i="2"/>
  <c r="K18" i="2" s="1"/>
  <c r="I14" i="2"/>
  <c r="I18" i="2" s="1"/>
  <c r="I20" i="2" s="1"/>
  <c r="H14" i="2"/>
  <c r="G14" i="2"/>
  <c r="G18" i="2" s="1"/>
  <c r="G20" i="2" s="1"/>
  <c r="F14" i="2"/>
  <c r="F18" i="2" s="1"/>
  <c r="F20" i="2" s="1"/>
  <c r="E14" i="2"/>
  <c r="E18" i="2" s="1"/>
  <c r="E20" i="2" s="1"/>
  <c r="H18" i="2" l="1"/>
  <c r="H20" i="2" s="1"/>
  <c r="N20" i="2" s="1"/>
  <c r="L20" i="2"/>
  <c r="O20" i="2"/>
  <c r="J20" i="2"/>
  <c r="J19" i="2"/>
  <c r="O19" i="2"/>
  <c r="N19" i="2"/>
  <c r="L19" i="2"/>
  <c r="M19" i="2"/>
  <c r="AF14" i="2"/>
  <c r="M20" i="2" l="1"/>
</calcChain>
</file>

<file path=xl/sharedStrings.xml><?xml version="1.0" encoding="utf-8"?>
<sst xmlns="http://schemas.openxmlformats.org/spreadsheetml/2006/main" count="87" uniqueCount="40">
  <si>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</si>
  <si>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</si>
  <si>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</si>
  <si>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</si>
  <si>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</si>
  <si>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</si>
  <si>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</si>
  <si>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</si>
  <si>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</si>
  <si>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</si>
  <si>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</si>
  <si>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</si>
  <si>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</si>
  <si>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</si>
  <si>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6.</t>
  </si>
  <si>
    <t>HaVe = Halsua-Veteli Pesis  (2002)</t>
  </si>
  <si>
    <t>16.</t>
  </si>
  <si>
    <t>HaVe</t>
  </si>
  <si>
    <t>Mikko Karhulahti</t>
  </si>
  <si>
    <t>7.</t>
  </si>
  <si>
    <t>HaVe  2</t>
  </si>
  <si>
    <t>9.</t>
  </si>
  <si>
    <t>4.</t>
  </si>
  <si>
    <t>5.</t>
  </si>
  <si>
    <t>2.</t>
  </si>
  <si>
    <t>18.2.1981</t>
  </si>
  <si>
    <t>HalTo = Halsuan Toivo  (1909),  kasvattajaseura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</si>
  <si>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</si>
  <si>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</si>
  <si>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</si>
  <si>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</si>
  <si>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</si>
  <si>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</si>
  <si>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</si>
  <si>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</si>
  <si>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</si>
  <si>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</si>
  <si>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8.</t>
  </si>
  <si>
    <t>10.</t>
  </si>
  <si>
    <t>VePe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</si>
</sst>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2" borderId="10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3" xfId="0" applyFont="1" applyFill="1" applyBorder="1" applyAlignment="1">
      <alignment horizontal="center"/>
    </xf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1" t="s">
        <v>18</v>
      </c>
      <c r="C1" s="2"/>
      <c r="D1" s="3"/>
      <c r="E1" s="4" t="s">
        <v>25</v>
      </c>
      <c r="F1" s="36"/>
      <c r="G1" s="37"/>
      <c r="H1" s="37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6"/>
      <c r="AB1" s="36"/>
      <c r="AC1" s="37"/>
      <c r="AD1" s="37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2" t="s">
        <v>13</v>
      </c>
      <c r="C2" s="33"/>
      <c r="D2" s="34"/>
      <c r="E2" s="8" t="s">
        <v>7</v>
      </c>
      <c r="F2" s="9"/>
      <c r="G2" s="9"/>
      <c r="H2" s="9"/>
      <c r="I2" s="15"/>
      <c r="J2" s="10"/>
      <c r="K2" s="35"/>
      <c r="L2" s="17" t="s">
        <v>27</v>
      </c>
      <c r="M2" s="9"/>
      <c r="N2" s="9"/>
      <c r="O2" s="16"/>
      <c r="P2" s="14"/>
      <c r="Q2" s="17" t="s">
        <v>28</v>
      </c>
      <c r="R2" s="9"/>
      <c r="S2" s="9"/>
      <c r="T2" s="9"/>
      <c r="U2" s="15"/>
      <c r="V2" s="16"/>
      <c r="W2" s="14"/>
      <c r="X2" s="38" t="s">
        <v>29</v>
      </c>
      <c r="Y2" s="39"/>
      <c r="Z2" s="40"/>
      <c r="AA2" s="8" t="s">
        <v>7</v>
      </c>
      <c r="AB2" s="9"/>
      <c r="AC2" s="9"/>
      <c r="AD2" s="9"/>
      <c r="AE2" s="15"/>
      <c r="AF2" s="10"/>
      <c r="AG2" s="35"/>
      <c r="AH2" s="17" t="s">
        <v>30</v>
      </c>
      <c r="AI2" s="9"/>
      <c r="AJ2" s="9"/>
      <c r="AK2" s="16"/>
      <c r="AL2" s="14"/>
      <c r="AM2" s="17" t="s">
        <v>28</v>
      </c>
      <c r="AN2" s="9"/>
      <c r="AO2" s="9"/>
      <c r="AP2" s="9"/>
      <c r="AQ2" s="15"/>
      <c r="AR2" s="16"/>
      <c r="AS2" s="41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1"/>
      <c r="L3" s="13" t="s">
        <v>4</v>
      </c>
      <c r="M3" s="13" t="s">
        <v>5</v>
      </c>
      <c r="N3" s="13" t="s">
        <v>31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1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1"/>
      <c r="AH3" s="13" t="s">
        <v>4</v>
      </c>
      <c r="AI3" s="13" t="s">
        <v>5</v>
      </c>
      <c r="AJ3" s="13" t="s">
        <v>31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1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/>
      <c r="C4" s="42"/>
      <c r="D4" s="43"/>
      <c r="E4" s="22"/>
      <c r="F4" s="22"/>
      <c r="G4" s="22"/>
      <c r="H4" s="44"/>
      <c r="I4" s="22"/>
      <c r="J4" s="45"/>
      <c r="K4" s="21"/>
      <c r="L4" s="46"/>
      <c r="M4" s="13"/>
      <c r="N4" s="13"/>
      <c r="O4" s="13"/>
      <c r="P4" s="18"/>
      <c r="Q4" s="22"/>
      <c r="R4" s="22"/>
      <c r="S4" s="44"/>
      <c r="T4" s="22"/>
      <c r="U4" s="22"/>
      <c r="V4" s="47"/>
      <c r="W4" s="21"/>
      <c r="X4" s="22">
        <v>2003</v>
      </c>
      <c r="Y4" s="22" t="s">
        <v>19</v>
      </c>
      <c r="Z4" s="43" t="s">
        <v>20</v>
      </c>
      <c r="AA4" s="22">
        <v>3</v>
      </c>
      <c r="AB4" s="22">
        <v>0</v>
      </c>
      <c r="AC4" s="22">
        <v>0</v>
      </c>
      <c r="AD4" s="22">
        <v>0</v>
      </c>
      <c r="AE4" s="22">
        <v>2</v>
      </c>
      <c r="AF4" s="29">
        <v>0.25</v>
      </c>
      <c r="AG4" s="18">
        <v>8</v>
      </c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8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/>
      <c r="C5" s="42"/>
      <c r="D5" s="43"/>
      <c r="E5" s="22"/>
      <c r="F5" s="22"/>
      <c r="G5" s="22"/>
      <c r="H5" s="44"/>
      <c r="I5" s="22"/>
      <c r="J5" s="45"/>
      <c r="K5" s="21"/>
      <c r="L5" s="46"/>
      <c r="M5" s="13"/>
      <c r="N5" s="13"/>
      <c r="O5" s="13"/>
      <c r="P5" s="18"/>
      <c r="Q5" s="22"/>
      <c r="R5" s="22"/>
      <c r="S5" s="44"/>
      <c r="T5" s="22"/>
      <c r="U5" s="22"/>
      <c r="V5" s="47"/>
      <c r="W5" s="21"/>
      <c r="X5" s="22">
        <v>2004</v>
      </c>
      <c r="Y5" s="22" t="s">
        <v>37</v>
      </c>
      <c r="Z5" s="43" t="s">
        <v>20</v>
      </c>
      <c r="AA5" s="22">
        <v>18</v>
      </c>
      <c r="AB5" s="22">
        <v>2</v>
      </c>
      <c r="AC5" s="22">
        <v>22</v>
      </c>
      <c r="AD5" s="22">
        <v>5</v>
      </c>
      <c r="AE5" s="22">
        <v>43</v>
      </c>
      <c r="AF5" s="29">
        <v>0.45739999999999997</v>
      </c>
      <c r="AG5" s="18">
        <v>94</v>
      </c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8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>
        <v>2005</v>
      </c>
      <c r="C6" s="42" t="s">
        <v>16</v>
      </c>
      <c r="D6" s="43" t="s">
        <v>17</v>
      </c>
      <c r="E6" s="22">
        <v>20</v>
      </c>
      <c r="F6" s="22">
        <v>0</v>
      </c>
      <c r="G6" s="22">
        <v>7</v>
      </c>
      <c r="H6" s="44">
        <v>0</v>
      </c>
      <c r="I6" s="22">
        <v>20</v>
      </c>
      <c r="J6" s="45">
        <v>0.24099999999999999</v>
      </c>
      <c r="K6" s="21">
        <v>83</v>
      </c>
      <c r="L6" s="46"/>
      <c r="M6" s="13"/>
      <c r="N6" s="13"/>
      <c r="O6" s="13"/>
      <c r="P6" s="18"/>
      <c r="Q6" s="22"/>
      <c r="R6" s="22"/>
      <c r="S6" s="44"/>
      <c r="T6" s="22"/>
      <c r="U6" s="22"/>
      <c r="V6" s="47"/>
      <c r="W6" s="21"/>
      <c r="X6" s="22"/>
      <c r="Y6" s="22"/>
      <c r="Z6" s="43"/>
      <c r="AA6" s="22"/>
      <c r="AB6" s="22"/>
      <c r="AC6" s="22"/>
      <c r="AD6" s="22"/>
      <c r="AE6" s="22"/>
      <c r="AF6" s="29"/>
      <c r="AG6" s="18"/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8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/>
      <c r="C7" s="42"/>
      <c r="D7" s="43"/>
      <c r="E7" s="22"/>
      <c r="F7" s="22"/>
      <c r="G7" s="22"/>
      <c r="H7" s="44"/>
      <c r="I7" s="22"/>
      <c r="J7" s="45"/>
      <c r="K7" s="21"/>
      <c r="L7" s="46"/>
      <c r="M7" s="13"/>
      <c r="N7" s="13"/>
      <c r="O7" s="13"/>
      <c r="P7" s="18"/>
      <c r="Q7" s="22"/>
      <c r="R7" s="22"/>
      <c r="S7" s="44"/>
      <c r="T7" s="22"/>
      <c r="U7" s="22"/>
      <c r="V7" s="47"/>
      <c r="W7" s="21"/>
      <c r="X7" s="22">
        <v>2006</v>
      </c>
      <c r="Y7" s="22" t="s">
        <v>14</v>
      </c>
      <c r="Z7" s="43" t="s">
        <v>17</v>
      </c>
      <c r="AA7" s="22">
        <v>16</v>
      </c>
      <c r="AB7" s="22">
        <v>2</v>
      </c>
      <c r="AC7" s="22">
        <v>9</v>
      </c>
      <c r="AD7" s="22">
        <v>6</v>
      </c>
      <c r="AE7" s="22">
        <v>42</v>
      </c>
      <c r="AF7" s="29">
        <v>0.47720000000000001</v>
      </c>
      <c r="AG7" s="18">
        <v>88</v>
      </c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8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/>
      <c r="C8" s="42"/>
      <c r="D8" s="43"/>
      <c r="E8" s="22"/>
      <c r="F8" s="22"/>
      <c r="G8" s="22"/>
      <c r="H8" s="44"/>
      <c r="I8" s="22"/>
      <c r="J8" s="45"/>
      <c r="K8" s="21"/>
      <c r="L8" s="46"/>
      <c r="M8" s="13"/>
      <c r="N8" s="13"/>
      <c r="O8" s="13"/>
      <c r="P8" s="18"/>
      <c r="Q8" s="22"/>
      <c r="R8" s="22"/>
      <c r="S8" s="44"/>
      <c r="T8" s="22"/>
      <c r="U8" s="22"/>
      <c r="V8" s="47"/>
      <c r="W8" s="21"/>
      <c r="X8" s="22">
        <v>2007</v>
      </c>
      <c r="Y8" s="22" t="s">
        <v>22</v>
      </c>
      <c r="Z8" s="43" t="s">
        <v>17</v>
      </c>
      <c r="AA8" s="22">
        <v>15</v>
      </c>
      <c r="AB8" s="22">
        <v>1</v>
      </c>
      <c r="AC8" s="22">
        <v>14</v>
      </c>
      <c r="AD8" s="22">
        <v>4</v>
      </c>
      <c r="AE8" s="22">
        <v>49</v>
      </c>
      <c r="AF8" s="29">
        <v>0.60489999999999999</v>
      </c>
      <c r="AG8" s="18">
        <v>81</v>
      </c>
      <c r="AH8" s="13"/>
      <c r="AI8" s="13"/>
      <c r="AJ8" s="13"/>
      <c r="AK8" s="13"/>
      <c r="AL8" s="18"/>
      <c r="AM8" s="22">
        <v>3</v>
      </c>
      <c r="AN8" s="22">
        <v>0</v>
      </c>
      <c r="AO8" s="22">
        <v>1</v>
      </c>
      <c r="AP8" s="22">
        <v>0</v>
      </c>
      <c r="AQ8" s="22">
        <v>5</v>
      </c>
      <c r="AR8" s="48">
        <v>0.35709999999999997</v>
      </c>
      <c r="AS8" s="1">
        <v>14</v>
      </c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2"/>
      <c r="C9" s="42"/>
      <c r="D9" s="43"/>
      <c r="E9" s="22"/>
      <c r="F9" s="22"/>
      <c r="G9" s="22"/>
      <c r="H9" s="44"/>
      <c r="I9" s="22"/>
      <c r="J9" s="45"/>
      <c r="K9" s="21"/>
      <c r="L9" s="46"/>
      <c r="M9" s="13"/>
      <c r="N9" s="13"/>
      <c r="O9" s="13"/>
      <c r="P9" s="18"/>
      <c r="Q9" s="22"/>
      <c r="R9" s="22"/>
      <c r="S9" s="44"/>
      <c r="T9" s="22"/>
      <c r="U9" s="22"/>
      <c r="V9" s="47"/>
      <c r="W9" s="21"/>
      <c r="X9" s="22">
        <v>2008</v>
      </c>
      <c r="Y9" s="22" t="s">
        <v>23</v>
      </c>
      <c r="Z9" s="43" t="s">
        <v>17</v>
      </c>
      <c r="AA9" s="22">
        <v>14</v>
      </c>
      <c r="AB9" s="22">
        <v>0</v>
      </c>
      <c r="AC9" s="22">
        <v>21</v>
      </c>
      <c r="AD9" s="22">
        <v>2</v>
      </c>
      <c r="AE9" s="22">
        <v>31</v>
      </c>
      <c r="AF9" s="29">
        <v>0.43049999999999999</v>
      </c>
      <c r="AG9" s="18">
        <v>72</v>
      </c>
      <c r="AH9" s="13" t="s">
        <v>38</v>
      </c>
      <c r="AI9" s="13"/>
      <c r="AJ9" s="13"/>
      <c r="AK9" s="13"/>
      <c r="AL9" s="18"/>
      <c r="AM9" s="22"/>
      <c r="AN9" s="22"/>
      <c r="AO9" s="22"/>
      <c r="AP9" s="22"/>
      <c r="AQ9" s="22"/>
      <c r="AR9" s="48"/>
      <c r="AS9" s="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2"/>
      <c r="C10" s="42"/>
      <c r="D10" s="43"/>
      <c r="E10" s="22"/>
      <c r="F10" s="22"/>
      <c r="G10" s="22"/>
      <c r="H10" s="44"/>
      <c r="I10" s="22"/>
      <c r="J10" s="45"/>
      <c r="K10" s="21"/>
      <c r="L10" s="46"/>
      <c r="M10" s="13"/>
      <c r="N10" s="13"/>
      <c r="O10" s="13"/>
      <c r="P10" s="18"/>
      <c r="Q10" s="22"/>
      <c r="R10" s="22"/>
      <c r="S10" s="44"/>
      <c r="T10" s="22"/>
      <c r="U10" s="22"/>
      <c r="V10" s="47"/>
      <c r="W10" s="21"/>
      <c r="X10" s="22">
        <v>2009</v>
      </c>
      <c r="Y10" s="22" t="s">
        <v>23</v>
      </c>
      <c r="Z10" s="43" t="s">
        <v>17</v>
      </c>
      <c r="AA10" s="22">
        <v>16</v>
      </c>
      <c r="AB10" s="22">
        <v>0</v>
      </c>
      <c r="AC10" s="22">
        <v>9</v>
      </c>
      <c r="AD10" s="22">
        <v>4</v>
      </c>
      <c r="AE10" s="22">
        <v>51</v>
      </c>
      <c r="AF10" s="29">
        <v>0.55430000000000001</v>
      </c>
      <c r="AG10" s="18">
        <v>92</v>
      </c>
      <c r="AH10" s="13"/>
      <c r="AI10" s="13"/>
      <c r="AJ10" s="13"/>
      <c r="AK10" s="13"/>
      <c r="AL10" s="18"/>
      <c r="AM10" s="22"/>
      <c r="AN10" s="22"/>
      <c r="AO10" s="22"/>
      <c r="AP10" s="22"/>
      <c r="AQ10" s="22"/>
      <c r="AR10" s="48"/>
      <c r="AS10" s="1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2"/>
      <c r="C11" s="42"/>
      <c r="D11" s="43"/>
      <c r="E11" s="22"/>
      <c r="F11" s="22"/>
      <c r="G11" s="22"/>
      <c r="H11" s="44"/>
      <c r="I11" s="22"/>
      <c r="J11" s="45"/>
      <c r="K11" s="21"/>
      <c r="L11" s="46"/>
      <c r="M11" s="13"/>
      <c r="N11" s="13"/>
      <c r="O11" s="13"/>
      <c r="P11" s="18"/>
      <c r="Q11" s="22"/>
      <c r="R11" s="22"/>
      <c r="S11" s="44"/>
      <c r="T11" s="22"/>
      <c r="U11" s="22"/>
      <c r="V11" s="47"/>
      <c r="W11" s="21"/>
      <c r="X11" s="22">
        <v>2010</v>
      </c>
      <c r="Y11" s="22" t="s">
        <v>24</v>
      </c>
      <c r="Z11" s="43" t="s">
        <v>17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9"/>
      <c r="AG11" s="18"/>
      <c r="AH11" s="13"/>
      <c r="AI11" s="13"/>
      <c r="AJ11" s="13"/>
      <c r="AK11" s="13"/>
      <c r="AL11" s="18"/>
      <c r="AM11" s="22">
        <v>1</v>
      </c>
      <c r="AN11" s="22">
        <v>0</v>
      </c>
      <c r="AO11" s="22">
        <v>0</v>
      </c>
      <c r="AP11" s="22">
        <v>0</v>
      </c>
      <c r="AQ11" s="22">
        <v>0</v>
      </c>
      <c r="AR11" s="48">
        <v>0</v>
      </c>
      <c r="AS11" s="1">
        <v>4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2"/>
      <c r="C12" s="42"/>
      <c r="D12" s="43"/>
      <c r="E12" s="22"/>
      <c r="F12" s="22"/>
      <c r="G12" s="22"/>
      <c r="H12" s="44"/>
      <c r="I12" s="22"/>
      <c r="J12" s="45"/>
      <c r="K12" s="21"/>
      <c r="L12" s="46"/>
      <c r="M12" s="13"/>
      <c r="N12" s="13"/>
      <c r="O12" s="13"/>
      <c r="P12" s="18"/>
      <c r="Q12" s="22"/>
      <c r="R12" s="22"/>
      <c r="S12" s="44"/>
      <c r="T12" s="22"/>
      <c r="U12" s="22"/>
      <c r="V12" s="47"/>
      <c r="W12" s="21"/>
      <c r="X12" s="22"/>
      <c r="Y12" s="22"/>
      <c r="Z12" s="43"/>
      <c r="AA12" s="22"/>
      <c r="AB12" s="22"/>
      <c r="AC12" s="22"/>
      <c r="AD12" s="22"/>
      <c r="AE12" s="22"/>
      <c r="AF12" s="29"/>
      <c r="AG12" s="18"/>
      <c r="AH12" s="13"/>
      <c r="AI12" s="13"/>
      <c r="AJ12" s="13"/>
      <c r="AK12" s="13"/>
      <c r="AL12" s="18"/>
      <c r="AM12" s="22"/>
      <c r="AN12" s="22"/>
      <c r="AO12" s="22"/>
      <c r="AP12" s="22"/>
      <c r="AQ12" s="22"/>
      <c r="AR12" s="48"/>
      <c r="AS12" s="1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2"/>
      <c r="C13" s="42"/>
      <c r="D13" s="43"/>
      <c r="E13" s="22"/>
      <c r="F13" s="22"/>
      <c r="G13" s="22"/>
      <c r="H13" s="44"/>
      <c r="I13" s="22"/>
      <c r="J13" s="45"/>
      <c r="K13" s="21"/>
      <c r="L13" s="46"/>
      <c r="M13" s="13"/>
      <c r="N13" s="13"/>
      <c r="O13" s="13"/>
      <c r="P13" s="18"/>
      <c r="Q13" s="22"/>
      <c r="R13" s="22"/>
      <c r="S13" s="44"/>
      <c r="T13" s="22"/>
      <c r="U13" s="22"/>
      <c r="V13" s="47"/>
      <c r="W13" s="21"/>
      <c r="X13" s="22">
        <v>2014</v>
      </c>
      <c r="Y13" s="22" t="s">
        <v>21</v>
      </c>
      <c r="Z13" s="43" t="s">
        <v>39</v>
      </c>
      <c r="AA13" s="22">
        <v>4</v>
      </c>
      <c r="AB13" s="22">
        <v>0</v>
      </c>
      <c r="AC13" s="22">
        <v>4</v>
      </c>
      <c r="AD13" s="22">
        <v>2</v>
      </c>
      <c r="AE13" s="22">
        <v>11</v>
      </c>
      <c r="AF13" s="29">
        <v>0.57889999999999997</v>
      </c>
      <c r="AG13" s="18">
        <v>19</v>
      </c>
      <c r="AH13" s="13"/>
      <c r="AI13" s="13"/>
      <c r="AJ13" s="13"/>
      <c r="AK13" s="13"/>
      <c r="AL13" s="18"/>
      <c r="AM13" s="22"/>
      <c r="AN13" s="22"/>
      <c r="AO13" s="22"/>
      <c r="AP13" s="22"/>
      <c r="AQ13" s="22"/>
      <c r="AR13" s="48"/>
      <c r="AS13" s="1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ht="14.25" x14ac:dyDescent="0.2">
      <c r="A14" s="24"/>
      <c r="B14" s="49" t="s">
        <v>32</v>
      </c>
      <c r="C14" s="50"/>
      <c r="D14" s="51"/>
      <c r="E14" s="52">
        <f>SUM(E4:E13)</f>
        <v>20</v>
      </c>
      <c r="F14" s="52">
        <f>SUM(F4:F13)</f>
        <v>0</v>
      </c>
      <c r="G14" s="52">
        <f>SUM(G4:G13)</f>
        <v>7</v>
      </c>
      <c r="H14" s="52">
        <f>SUM(H4:H13)</f>
        <v>0</v>
      </c>
      <c r="I14" s="52">
        <f>SUM(I4:I13)</f>
        <v>20</v>
      </c>
      <c r="J14" s="53">
        <f>PRODUCT(I14/K14)</f>
        <v>0.24096385542168675</v>
      </c>
      <c r="K14" s="35">
        <f>SUM(K4:K13)</f>
        <v>83</v>
      </c>
      <c r="L14" s="17"/>
      <c r="M14" s="15"/>
      <c r="N14" s="54"/>
      <c r="O14" s="55"/>
      <c r="P14" s="18"/>
      <c r="Q14" s="52">
        <f>SUM(Q4:Q13)</f>
        <v>0</v>
      </c>
      <c r="R14" s="52">
        <f>SUM(R4:R13)</f>
        <v>0</v>
      </c>
      <c r="S14" s="52">
        <f>SUM(S4:S13)</f>
        <v>0</v>
      </c>
      <c r="T14" s="52">
        <f>SUM(T4:T13)</f>
        <v>0</v>
      </c>
      <c r="U14" s="52">
        <f>SUM(U4:U13)</f>
        <v>0</v>
      </c>
      <c r="V14" s="23">
        <v>0</v>
      </c>
      <c r="W14" s="35">
        <f>SUM(W4:W13)</f>
        <v>0</v>
      </c>
      <c r="X14" s="11" t="s">
        <v>32</v>
      </c>
      <c r="Y14" s="12"/>
      <c r="Z14" s="10"/>
      <c r="AA14" s="52">
        <f>SUM(AA4:AA13)</f>
        <v>86</v>
      </c>
      <c r="AB14" s="52">
        <f>SUM(AB4:AB13)</f>
        <v>5</v>
      </c>
      <c r="AC14" s="52">
        <f>SUM(AC4:AC13)</f>
        <v>79</v>
      </c>
      <c r="AD14" s="52">
        <f>SUM(AD4:AD13)</f>
        <v>23</v>
      </c>
      <c r="AE14" s="52">
        <f>SUM(AE4:AE13)</f>
        <v>229</v>
      </c>
      <c r="AF14" s="53">
        <f>PRODUCT(AE14/AG14)</f>
        <v>0.50440528634361237</v>
      </c>
      <c r="AG14" s="35">
        <f>SUM(AG4:AG13)</f>
        <v>454</v>
      </c>
      <c r="AH14" s="17"/>
      <c r="AI14" s="15"/>
      <c r="AJ14" s="54"/>
      <c r="AK14" s="55"/>
      <c r="AL14" s="18"/>
      <c r="AM14" s="52">
        <f>SUM(AM4:AM13)</f>
        <v>4</v>
      </c>
      <c r="AN14" s="52">
        <f>SUM(AN4:AN13)</f>
        <v>0</v>
      </c>
      <c r="AO14" s="52">
        <f>SUM(AO4:AO13)</f>
        <v>1</v>
      </c>
      <c r="AP14" s="52">
        <f>SUM(AP4:AP13)</f>
        <v>0</v>
      </c>
      <c r="AQ14" s="52">
        <f>SUM(AQ4:AQ13)</f>
        <v>5</v>
      </c>
      <c r="AR14" s="53">
        <f>PRODUCT(AQ14/AS14)</f>
        <v>0.27777777777777779</v>
      </c>
      <c r="AS14" s="41">
        <f>SUM(AS4:AS13)</f>
        <v>18</v>
      </c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5"/>
      <c r="K15" s="21"/>
      <c r="L15" s="18"/>
      <c r="M15" s="18"/>
      <c r="N15" s="18"/>
      <c r="O15" s="18"/>
      <c r="P15" s="24"/>
      <c r="Q15" s="24"/>
      <c r="R15" s="26"/>
      <c r="S15" s="24"/>
      <c r="T15" s="24"/>
      <c r="U15" s="18"/>
      <c r="V15" s="18"/>
      <c r="W15" s="21"/>
      <c r="X15" s="24"/>
      <c r="Y15" s="24"/>
      <c r="Z15" s="24"/>
      <c r="AA15" s="24"/>
      <c r="AB15" s="24"/>
      <c r="AC15" s="24"/>
      <c r="AD15" s="24"/>
      <c r="AE15" s="24"/>
      <c r="AF15" s="25"/>
      <c r="AG15" s="21"/>
      <c r="AH15" s="18"/>
      <c r="AI15" s="18"/>
      <c r="AJ15" s="18"/>
      <c r="AK15" s="18"/>
      <c r="AL15" s="24"/>
      <c r="AM15" s="24"/>
      <c r="AN15" s="26"/>
      <c r="AO15" s="24"/>
      <c r="AP15" s="24"/>
      <c r="AQ15" s="18"/>
      <c r="AR15" s="18"/>
      <c r="AS15" s="21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56" t="s">
        <v>33</v>
      </c>
      <c r="C16" s="57"/>
      <c r="D16" s="58"/>
      <c r="E16" s="10" t="s">
        <v>2</v>
      </c>
      <c r="F16" s="13" t="s">
        <v>6</v>
      </c>
      <c r="G16" s="10" t="s">
        <v>4</v>
      </c>
      <c r="H16" s="13" t="s">
        <v>5</v>
      </c>
      <c r="I16" s="13" t="s">
        <v>8</v>
      </c>
      <c r="J16" s="13" t="s">
        <v>9</v>
      </c>
      <c r="K16" s="18"/>
      <c r="L16" s="13" t="s">
        <v>10</v>
      </c>
      <c r="M16" s="13" t="s">
        <v>11</v>
      </c>
      <c r="N16" s="13" t="s">
        <v>34</v>
      </c>
      <c r="O16" s="13" t="s">
        <v>35</v>
      </c>
      <c r="Q16" s="26"/>
      <c r="R16" s="26" t="s">
        <v>12</v>
      </c>
      <c r="S16" s="26"/>
      <c r="T16" s="24" t="s">
        <v>26</v>
      </c>
      <c r="U16" s="18"/>
      <c r="V16" s="21"/>
      <c r="W16" s="21"/>
      <c r="X16" s="59"/>
      <c r="Y16" s="59"/>
      <c r="Z16" s="59"/>
      <c r="AA16" s="59"/>
      <c r="AB16" s="59"/>
      <c r="AC16" s="26"/>
      <c r="AD16" s="26"/>
      <c r="AE16" s="26"/>
      <c r="AF16" s="24"/>
      <c r="AG16" s="24"/>
      <c r="AH16" s="24"/>
      <c r="AI16" s="24"/>
      <c r="AJ16" s="24"/>
      <c r="AK16" s="24"/>
      <c r="AM16" s="21"/>
      <c r="AN16" s="59"/>
      <c r="AO16" s="59"/>
      <c r="AP16" s="59"/>
      <c r="AQ16" s="59"/>
      <c r="AR16" s="59"/>
      <c r="AS16" s="59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27" t="s">
        <v>36</v>
      </c>
      <c r="C17" s="7"/>
      <c r="D17" s="28"/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1">
        <v>0</v>
      </c>
      <c r="K17" s="24">
        <v>0</v>
      </c>
      <c r="L17" s="62">
        <v>0</v>
      </c>
      <c r="M17" s="62">
        <v>0</v>
      </c>
      <c r="N17" s="62">
        <v>0</v>
      </c>
      <c r="O17" s="62">
        <v>0</v>
      </c>
      <c r="Q17" s="26"/>
      <c r="R17" s="26"/>
      <c r="S17" s="26"/>
      <c r="T17" s="24" t="s">
        <v>15</v>
      </c>
      <c r="U17" s="24"/>
      <c r="V17" s="24"/>
      <c r="W17" s="24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4"/>
      <c r="AL17" s="24"/>
      <c r="AM17" s="24"/>
      <c r="AN17" s="26"/>
      <c r="AO17" s="26"/>
      <c r="AP17" s="26"/>
      <c r="AQ17" s="26"/>
      <c r="AR17" s="26"/>
      <c r="AS17" s="26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x14ac:dyDescent="0.25">
      <c r="A18" s="24"/>
      <c r="B18" s="63" t="s">
        <v>13</v>
      </c>
      <c r="C18" s="64"/>
      <c r="D18" s="65"/>
      <c r="E18" s="60">
        <f>PRODUCT(E14+Q14)</f>
        <v>20</v>
      </c>
      <c r="F18" s="60">
        <f>PRODUCT(F14+R14)</f>
        <v>0</v>
      </c>
      <c r="G18" s="60">
        <f>PRODUCT(G14+S14)</f>
        <v>7</v>
      </c>
      <c r="H18" s="60">
        <f>PRODUCT(H14+T14)</f>
        <v>0</v>
      </c>
      <c r="I18" s="60">
        <f>PRODUCT(I14+U14)</f>
        <v>20</v>
      </c>
      <c r="J18" s="61">
        <f>PRODUCT(I18/K18)</f>
        <v>0.24096385542168675</v>
      </c>
      <c r="K18" s="24">
        <f>PRODUCT(K14+W14)</f>
        <v>83</v>
      </c>
      <c r="L18" s="62">
        <f>PRODUCT((F18+G18)/E18)</f>
        <v>0.35</v>
      </c>
      <c r="M18" s="62">
        <f>PRODUCT(H18/E18)</f>
        <v>0</v>
      </c>
      <c r="N18" s="62">
        <f>PRODUCT((F18+G18+H18)/E18)</f>
        <v>0.35</v>
      </c>
      <c r="O18" s="62">
        <f>PRODUCT(I18/E18)</f>
        <v>1</v>
      </c>
      <c r="Q18" s="26"/>
      <c r="R18" s="26"/>
      <c r="S18" s="26"/>
      <c r="T18" s="18"/>
      <c r="U18" s="24"/>
      <c r="V18" s="24"/>
      <c r="W18" s="24"/>
      <c r="X18" s="24"/>
      <c r="Y18" s="24"/>
      <c r="Z18" s="24"/>
      <c r="AA18" s="24"/>
      <c r="AB18" s="24"/>
      <c r="AC18" s="26"/>
      <c r="AD18" s="26"/>
      <c r="AE18" s="26"/>
      <c r="AF18" s="26"/>
      <c r="AG18" s="26"/>
      <c r="AH18" s="26"/>
      <c r="AI18" s="26"/>
      <c r="AJ18" s="26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x14ac:dyDescent="0.25">
      <c r="A19" s="24"/>
      <c r="B19" s="20" t="s">
        <v>29</v>
      </c>
      <c r="C19" s="19"/>
      <c r="D19" s="30"/>
      <c r="E19" s="60">
        <f>PRODUCT(AA14+AM14)</f>
        <v>90</v>
      </c>
      <c r="F19" s="60">
        <f>PRODUCT(AB14+AN14)</f>
        <v>5</v>
      </c>
      <c r="G19" s="60">
        <f>PRODUCT(AC14+AO14)</f>
        <v>80</v>
      </c>
      <c r="H19" s="60">
        <f>PRODUCT(AD14+AP14)</f>
        <v>23</v>
      </c>
      <c r="I19" s="60">
        <f>PRODUCT(AE14+AQ14)</f>
        <v>234</v>
      </c>
      <c r="J19" s="61">
        <f>PRODUCT(I19/K19)</f>
        <v>0.49576271186440679</v>
      </c>
      <c r="K19" s="18">
        <f>PRODUCT(AG14+AS14)</f>
        <v>472</v>
      </c>
      <c r="L19" s="62">
        <f>PRODUCT((F19+G19)/E19)</f>
        <v>0.94444444444444442</v>
      </c>
      <c r="M19" s="62">
        <f>PRODUCT(H19/E19)</f>
        <v>0.25555555555555554</v>
      </c>
      <c r="N19" s="62">
        <f>PRODUCT((F19+G19+H19)/E19)</f>
        <v>1.2</v>
      </c>
      <c r="O19" s="62">
        <f>PRODUCT(I19/E19)</f>
        <v>2.6</v>
      </c>
      <c r="Q19" s="26"/>
      <c r="R19" s="26"/>
      <c r="S19" s="24"/>
      <c r="T19" s="18"/>
      <c r="U19" s="18"/>
      <c r="V19" s="18"/>
      <c r="W19" s="24"/>
      <c r="X19" s="24"/>
      <c r="Y19" s="24"/>
      <c r="Z19" s="24"/>
      <c r="AA19" s="24"/>
      <c r="AB19" s="24"/>
      <c r="AC19" s="26"/>
      <c r="AD19" s="26"/>
      <c r="AE19" s="26"/>
      <c r="AF19" s="26"/>
      <c r="AG19" s="26"/>
      <c r="AH19" s="26"/>
      <c r="AI19" s="26"/>
      <c r="AJ19" s="26"/>
      <c r="AK19" s="24"/>
      <c r="AL19" s="18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x14ac:dyDescent="0.25">
      <c r="A20" s="24"/>
      <c r="B20" s="66" t="s">
        <v>32</v>
      </c>
      <c r="C20" s="67"/>
      <c r="D20" s="68"/>
      <c r="E20" s="60">
        <f>SUM(E17:E19)</f>
        <v>110</v>
      </c>
      <c r="F20" s="60">
        <f t="shared" ref="F20:I20" si="0">SUM(F17:F19)</f>
        <v>5</v>
      </c>
      <c r="G20" s="60">
        <f t="shared" si="0"/>
        <v>87</v>
      </c>
      <c r="H20" s="60">
        <f t="shared" si="0"/>
        <v>23</v>
      </c>
      <c r="I20" s="60">
        <f t="shared" si="0"/>
        <v>254</v>
      </c>
      <c r="J20" s="61">
        <f>PRODUCT(I20/K20)</f>
        <v>0.45765765765765765</v>
      </c>
      <c r="K20" s="24">
        <f>SUM(K17:K19)</f>
        <v>555</v>
      </c>
      <c r="L20" s="62">
        <f>PRODUCT((F20+G20)/E20)</f>
        <v>0.83636363636363631</v>
      </c>
      <c r="M20" s="62">
        <f>PRODUCT(H20/E20)</f>
        <v>0.20909090909090908</v>
      </c>
      <c r="N20" s="62">
        <f>PRODUCT((F20+G20+H20)/E20)</f>
        <v>1.0454545454545454</v>
      </c>
      <c r="O20" s="62">
        <f>PRODUCT(I20/E20)</f>
        <v>2.3090909090909091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26"/>
      <c r="AJ20" s="26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ht="14.25" x14ac:dyDescent="0.2">
      <c r="A21" s="24"/>
      <c r="B21" s="24"/>
      <c r="C21" s="24"/>
      <c r="D21" s="24"/>
      <c r="E21" s="18"/>
      <c r="F21" s="18"/>
      <c r="G21" s="18"/>
      <c r="H21" s="18"/>
      <c r="I21" s="18"/>
      <c r="J21" s="24"/>
      <c r="K21" s="24"/>
      <c r="L21" s="18"/>
      <c r="M21" s="18"/>
      <c r="N21" s="18"/>
      <c r="O21" s="18"/>
      <c r="P21" s="24"/>
      <c r="Q21" s="24"/>
      <c r="R21" s="24"/>
      <c r="S21" s="24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26"/>
      <c r="AJ21" s="26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26"/>
      <c r="AJ22" s="26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26"/>
      <c r="AJ23" s="26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26"/>
      <c r="AJ24" s="26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26"/>
      <c r="AJ25" s="26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26"/>
      <c r="AJ26" s="26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26"/>
      <c r="AJ27" s="26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26"/>
      <c r="AJ28" s="26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26"/>
      <c r="AJ29" s="26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26"/>
      <c r="AJ30" s="26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26"/>
      <c r="AJ31" s="26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26"/>
      <c r="AJ32" s="26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26"/>
      <c r="AJ33" s="26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26"/>
      <c r="AJ34" s="26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26"/>
      <c r="AJ35" s="26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26"/>
      <c r="AJ36" s="26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26"/>
      <c r="AJ37" s="26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26"/>
      <c r="AJ38" s="26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26"/>
      <c r="AJ39" s="26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26"/>
      <c r="AJ40" s="26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26"/>
      <c r="AJ41" s="26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26"/>
      <c r="AJ42" s="26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26"/>
      <c r="AJ43" s="26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26"/>
      <c r="AJ44" s="26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26"/>
      <c r="AJ45" s="26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26"/>
      <c r="AJ46" s="26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26"/>
      <c r="AJ47" s="26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26"/>
      <c r="AJ48" s="26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26"/>
      <c r="AJ49" s="26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26"/>
      <c r="AJ50" s="26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26"/>
      <c r="AJ51" s="26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26"/>
      <c r="AJ52" s="26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26"/>
      <c r="AJ53" s="26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26"/>
      <c r="AJ54" s="26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26"/>
      <c r="AJ55" s="26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26"/>
      <c r="AJ56" s="26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26"/>
      <c r="AJ57" s="26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26"/>
      <c r="AJ58" s="26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J59" s="24"/>
      <c r="K59" s="24"/>
      <c r="L59"/>
      <c r="M59"/>
      <c r="N59"/>
      <c r="O59"/>
      <c r="P59"/>
      <c r="Q59" s="24"/>
      <c r="R59" s="24"/>
      <c r="S59" s="24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26"/>
      <c r="AJ59" s="26"/>
      <c r="AK59" s="24"/>
      <c r="AL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J60" s="24"/>
      <c r="K60" s="24"/>
      <c r="L60"/>
      <c r="M60"/>
      <c r="N60"/>
      <c r="O60"/>
      <c r="P60"/>
      <c r="Q60" s="24"/>
      <c r="R60" s="24"/>
      <c r="S60" s="24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26"/>
      <c r="AJ60" s="26"/>
      <c r="AK60" s="24"/>
      <c r="AL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26"/>
      <c r="AJ61" s="26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26"/>
      <c r="AJ62" s="26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26"/>
      <c r="AJ63" s="26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26"/>
      <c r="AJ64" s="26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26"/>
      <c r="AJ65" s="26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26"/>
      <c r="AJ66" s="26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26"/>
      <c r="AJ67" s="26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26"/>
      <c r="AJ68" s="26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26"/>
      <c r="AJ69" s="26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26"/>
      <c r="AJ70" s="26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26"/>
      <c r="AJ71" s="26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26"/>
      <c r="AJ72" s="26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26"/>
      <c r="AJ73" s="26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26"/>
      <c r="AJ74" s="26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26"/>
      <c r="AJ75" s="26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26"/>
      <c r="AJ76" s="26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26"/>
      <c r="AJ77" s="26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26"/>
      <c r="AJ78" s="26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J79" s="24"/>
      <c r="K79" s="24"/>
      <c r="L79"/>
      <c r="M79"/>
      <c r="N79"/>
      <c r="O79"/>
      <c r="P79"/>
      <c r="Q79" s="24"/>
      <c r="R79" s="24"/>
      <c r="S79" s="24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26"/>
      <c r="AJ79" s="26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J80" s="24"/>
      <c r="K80" s="24"/>
      <c r="L80"/>
      <c r="M80"/>
      <c r="N80"/>
      <c r="O80"/>
      <c r="P80"/>
      <c r="Q80" s="24"/>
      <c r="R80" s="24"/>
      <c r="S80" s="24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26"/>
      <c r="AJ80" s="26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J81" s="24"/>
      <c r="K81" s="24"/>
      <c r="L81"/>
      <c r="M81"/>
      <c r="N81"/>
      <c r="O81"/>
      <c r="P81"/>
      <c r="Q81" s="24"/>
      <c r="R81" s="24"/>
      <c r="S81" s="24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26"/>
      <c r="AJ81" s="26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L82"/>
      <c r="M82"/>
      <c r="N82"/>
      <c r="O82"/>
      <c r="P82"/>
      <c r="Q82" s="24"/>
      <c r="R82" s="24"/>
      <c r="S82" s="24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26"/>
      <c r="AJ82" s="26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L83"/>
      <c r="M83"/>
      <c r="N83"/>
      <c r="O83"/>
      <c r="P83"/>
      <c r="Q83" s="24"/>
      <c r="R83" s="24"/>
      <c r="S83" s="24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26"/>
      <c r="AJ83" s="26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26"/>
      <c r="AJ84" s="26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26"/>
      <c r="AJ85" s="26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26"/>
      <c r="AJ86" s="26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4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26"/>
      <c r="AJ87" s="26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24"/>
      <c r="S88" s="24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26"/>
      <c r="AJ88" s="26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24"/>
      <c r="R89" s="24"/>
      <c r="S89" s="24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26"/>
      <c r="AJ89" s="26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24"/>
      <c r="R90" s="24"/>
      <c r="S90" s="24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26"/>
      <c r="AJ90" s="26"/>
      <c r="AK90" s="24"/>
      <c r="AL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24"/>
      <c r="R91" s="24"/>
      <c r="S91" s="24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26"/>
      <c r="AJ91" s="26"/>
      <c r="AK91" s="24"/>
      <c r="AL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24"/>
      <c r="R92" s="24"/>
      <c r="S92" s="24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26"/>
      <c r="AJ92" s="26"/>
      <c r="AK92" s="24"/>
      <c r="AL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26"/>
      <c r="AJ93" s="26"/>
      <c r="AK93" s="24"/>
      <c r="AL93" s="18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26"/>
      <c r="AJ94" s="26"/>
      <c r="AK94" s="24"/>
      <c r="AL94" s="18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26"/>
      <c r="AJ95" s="26"/>
      <c r="AK95" s="24"/>
      <c r="AL95" s="18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26"/>
      <c r="AJ96" s="26"/>
      <c r="AK96" s="24"/>
      <c r="AL96" s="18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26"/>
      <c r="AJ97" s="26"/>
      <c r="AK97" s="24"/>
      <c r="AL97" s="18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26"/>
      <c r="AJ98" s="26"/>
      <c r="AK98" s="24"/>
      <c r="AL98" s="18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26"/>
      <c r="AJ99" s="26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26"/>
      <c r="AJ100" s="26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26"/>
      <c r="AJ101" s="26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26"/>
      <c r="AJ102" s="26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26"/>
      <c r="AJ103" s="26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26"/>
      <c r="AJ104" s="26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26"/>
      <c r="AJ105" s="26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26"/>
      <c r="AJ106" s="26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26"/>
      <c r="AJ107" s="26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26"/>
      <c r="AJ108" s="26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26"/>
      <c r="AJ109" s="26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26"/>
      <c r="AJ110" s="26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26"/>
      <c r="AJ111" s="26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26"/>
      <c r="AJ112" s="26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26"/>
      <c r="AJ113" s="26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26"/>
      <c r="AJ114" s="26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26"/>
      <c r="AJ115" s="26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26"/>
      <c r="AJ116" s="26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26"/>
      <c r="AJ117" s="26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26"/>
      <c r="AJ118" s="26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26"/>
      <c r="AJ119" s="26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26"/>
      <c r="AJ120" s="26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26"/>
      <c r="AJ121" s="26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26"/>
      <c r="AJ122" s="26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26"/>
      <c r="AJ123" s="26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26"/>
      <c r="AJ124" s="26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26"/>
      <c r="AJ125" s="26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26"/>
      <c r="AJ126" s="26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26"/>
      <c r="AJ127" s="26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26"/>
      <c r="AJ128" s="26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26"/>
      <c r="AJ129" s="26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26"/>
      <c r="AJ130" s="26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26"/>
      <c r="AJ131" s="26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26"/>
      <c r="AJ132" s="26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26"/>
      <c r="AJ133" s="26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26"/>
      <c r="AJ134" s="26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26"/>
      <c r="AJ135" s="26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26"/>
      <c r="AJ136" s="26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26"/>
      <c r="AJ137" s="26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26"/>
      <c r="AJ138" s="26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26"/>
      <c r="AJ139" s="26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26"/>
      <c r="AJ140" s="26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26"/>
      <c r="AJ141" s="26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26"/>
      <c r="AJ142" s="26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26"/>
      <c r="AJ143" s="26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26"/>
      <c r="AJ144" s="26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26"/>
      <c r="AJ145" s="26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26"/>
      <c r="AJ146" s="26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26"/>
      <c r="AJ147" s="26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26"/>
      <c r="AJ148" s="26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26"/>
      <c r="AJ149" s="26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26"/>
      <c r="AJ150" s="26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26"/>
      <c r="AJ151" s="26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26"/>
      <c r="AJ152" s="26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26"/>
      <c r="AJ153" s="26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26"/>
      <c r="AJ154" s="26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26"/>
      <c r="AJ155" s="26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26"/>
      <c r="AJ156" s="26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26"/>
      <c r="AJ157" s="26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26"/>
      <c r="AJ158" s="26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26"/>
      <c r="AJ159" s="26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26"/>
      <c r="AJ160" s="26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26"/>
      <c r="AJ161" s="26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26"/>
      <c r="AJ162" s="26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26"/>
      <c r="AJ163" s="26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26"/>
      <c r="AJ164" s="26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26"/>
      <c r="AJ165" s="26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26"/>
      <c r="AJ166" s="26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26"/>
      <c r="AJ167" s="26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26"/>
      <c r="AJ168" s="26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26"/>
      <c r="AJ169" s="26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26"/>
      <c r="AJ170" s="26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26"/>
      <c r="AJ171" s="26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26"/>
      <c r="AJ172" s="26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26"/>
      <c r="AJ173" s="26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26"/>
      <c r="AJ174" s="26"/>
      <c r="AK174" s="24"/>
      <c r="AL174" s="18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A175" s="24"/>
      <c r="B175" s="24"/>
      <c r="C175" s="24"/>
      <c r="D175" s="24"/>
      <c r="L175"/>
      <c r="M175"/>
      <c r="N175"/>
      <c r="O175"/>
      <c r="P175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26"/>
      <c r="AJ175" s="26"/>
      <c r="AK175" s="24"/>
      <c r="AL175" s="18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A176" s="24"/>
      <c r="B176" s="24"/>
      <c r="C176" s="24"/>
      <c r="D176" s="24"/>
      <c r="L176"/>
      <c r="M176"/>
      <c r="N176"/>
      <c r="O176"/>
      <c r="P176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26"/>
      <c r="AJ176" s="26"/>
      <c r="AK176" s="24"/>
      <c r="AL176" s="18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:57" ht="14.25" x14ac:dyDescent="0.2">
      <c r="A177" s="24"/>
      <c r="B177" s="24"/>
      <c r="C177" s="24"/>
      <c r="D177" s="24"/>
      <c r="L177"/>
      <c r="M177"/>
      <c r="N177"/>
      <c r="O177"/>
      <c r="P177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26"/>
      <c r="AJ177" s="26"/>
      <c r="AK177" s="24"/>
      <c r="AL177" s="18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</row>
    <row r="178" spans="1:57" ht="14.25" x14ac:dyDescent="0.2">
      <c r="L178"/>
      <c r="M178"/>
      <c r="N178"/>
      <c r="O178"/>
      <c r="P17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26"/>
      <c r="AJ178" s="26"/>
      <c r="AK178" s="24"/>
      <c r="AL178" s="18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</row>
    <row r="179" spans="1:57" ht="14.25" x14ac:dyDescent="0.2">
      <c r="L179"/>
      <c r="M179"/>
      <c r="N179"/>
      <c r="O179"/>
      <c r="P179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26"/>
      <c r="AJ179" s="26"/>
      <c r="AK179" s="24"/>
      <c r="AL179" s="18"/>
    </row>
    <row r="180" spans="1:57" ht="14.25" x14ac:dyDescent="0.2">
      <c r="L180"/>
      <c r="M180"/>
      <c r="N180"/>
      <c r="O180"/>
      <c r="P180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26"/>
      <c r="AJ180" s="26"/>
      <c r="AK180" s="24"/>
      <c r="AL180" s="18"/>
    </row>
    <row r="181" spans="1:57" ht="14.25" x14ac:dyDescent="0.2">
      <c r="L181"/>
      <c r="M181"/>
      <c r="N181"/>
      <c r="O181"/>
      <c r="P181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26"/>
      <c r="AJ181" s="26"/>
      <c r="AK181" s="24"/>
      <c r="AL181" s="18"/>
    </row>
    <row r="182" spans="1:57" ht="14.25" x14ac:dyDescent="0.2">
      <c r="L182" s="18"/>
      <c r="M182" s="18"/>
      <c r="N182" s="18"/>
      <c r="O182" s="18"/>
      <c r="P182" s="18"/>
      <c r="R182" s="18"/>
      <c r="S182" s="18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4"/>
      <c r="AL182" s="18"/>
    </row>
    <row r="183" spans="1:57" ht="14.25" x14ac:dyDescent="0.2">
      <c r="L183" s="18"/>
      <c r="M183" s="18"/>
      <c r="N183" s="18"/>
      <c r="O183" s="18"/>
      <c r="P183" s="18"/>
      <c r="R183" s="18"/>
      <c r="S183" s="18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4"/>
      <c r="AL183" s="18"/>
    </row>
    <row r="184" spans="1:57" ht="14.25" x14ac:dyDescent="0.2">
      <c r="L184" s="18"/>
      <c r="M184" s="18"/>
      <c r="N184" s="18"/>
      <c r="O184" s="18"/>
      <c r="P184" s="18"/>
      <c r="R184" s="18"/>
      <c r="S184" s="18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4"/>
      <c r="AL184" s="18"/>
    </row>
    <row r="185" spans="1:57" ht="14.25" x14ac:dyDescent="0.2">
      <c r="L185" s="18"/>
      <c r="M185" s="18"/>
      <c r="N185" s="18"/>
      <c r="O185" s="18"/>
      <c r="P185" s="18"/>
      <c r="R185" s="18"/>
      <c r="S185" s="18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18"/>
      <c r="AL185" s="18"/>
    </row>
    <row r="186" spans="1:57" x14ac:dyDescent="0.25">
      <c r="R186" s="21"/>
      <c r="S186" s="21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</row>
    <row r="187" spans="1:57" x14ac:dyDescent="0.25">
      <c r="R187" s="21"/>
      <c r="S187" s="21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</row>
    <row r="188" spans="1:57" x14ac:dyDescent="0.25">
      <c r="R188" s="21"/>
      <c r="S188" s="21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</row>
    <row r="189" spans="1:57" x14ac:dyDescent="0.25">
      <c r="L189"/>
      <c r="M189"/>
      <c r="N189"/>
      <c r="O189"/>
      <c r="P189"/>
      <c r="R189" s="21"/>
      <c r="S189" s="21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/>
      <c r="AL189"/>
    </row>
    <row r="190" spans="1:57" x14ac:dyDescent="0.25">
      <c r="L190"/>
      <c r="M190"/>
      <c r="N190"/>
      <c r="O190"/>
      <c r="P190"/>
      <c r="R190" s="21"/>
      <c r="S190" s="21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/>
      <c r="AL190"/>
    </row>
    <row r="191" spans="1:57" x14ac:dyDescent="0.25">
      <c r="L191"/>
      <c r="M191"/>
      <c r="N191"/>
      <c r="O191"/>
      <c r="P191"/>
      <c r="R191" s="21"/>
      <c r="S191" s="21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/>
      <c r="AL191"/>
    </row>
    <row r="192" spans="1:57" x14ac:dyDescent="0.25">
      <c r="L192"/>
      <c r="M192"/>
      <c r="N192"/>
      <c r="O192"/>
      <c r="P192"/>
      <c r="R192" s="21"/>
      <c r="S192" s="21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/>
      <c r="AL209"/>
    </row>
    <row r="210" spans="12:38" x14ac:dyDescent="0.25">
      <c r="L210"/>
      <c r="M210"/>
      <c r="N210"/>
      <c r="O210"/>
      <c r="P210"/>
      <c r="R210" s="21"/>
      <c r="S210" s="21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/>
      <c r="AL210"/>
    </row>
    <row r="211" spans="12:38" x14ac:dyDescent="0.25">
      <c r="L211"/>
      <c r="M211"/>
      <c r="N211"/>
      <c r="O211"/>
      <c r="P211"/>
      <c r="R211" s="21"/>
      <c r="S211" s="21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/>
      <c r="AL211"/>
    </row>
    <row r="212" spans="12:38" x14ac:dyDescent="0.25">
      <c r="L212"/>
      <c r="M212"/>
      <c r="N212"/>
      <c r="O212"/>
      <c r="P212"/>
      <c r="R212" s="21"/>
      <c r="S212" s="21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/>
      <c r="AL212"/>
    </row>
    <row r="213" spans="12:38" x14ac:dyDescent="0.25">
      <c r="L213"/>
      <c r="M213"/>
      <c r="N213"/>
      <c r="O213"/>
      <c r="P213"/>
      <c r="R213" s="21"/>
      <c r="S213" s="21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/>
      <c r="AL213"/>
    </row>
    <row r="214" spans="12:38" ht="14.25" x14ac:dyDescent="0.2">
      <c r="L214"/>
      <c r="M214"/>
      <c r="N214"/>
      <c r="O214"/>
      <c r="P214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/>
      <c r="AL214"/>
    </row>
    <row r="215" spans="12:38" ht="14.25" x14ac:dyDescent="0.2">
      <c r="L215"/>
      <c r="M215"/>
      <c r="N215"/>
      <c r="O215"/>
      <c r="P215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/>
      <c r="AL215"/>
    </row>
    <row r="216" spans="12:38" ht="14.25" x14ac:dyDescent="0.2">
      <c r="L216"/>
      <c r="M216"/>
      <c r="N216"/>
      <c r="O216"/>
      <c r="P21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/>
      <c r="AL216"/>
    </row>
    <row r="217" spans="12:38" ht="14.25" x14ac:dyDescent="0.2">
      <c r="L217"/>
      <c r="M217"/>
      <c r="N217"/>
      <c r="O217"/>
      <c r="P217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/>
      <c r="AL2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2018-11-19T18:42:46Z</dcterms:modified>
</cp:coreProperties>
</file>