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AR5" i="5" l="1"/>
  <c r="H9" i="5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<sst xmlns="http://schemas.openxmlformats.org/spreadsheetml/2006/main" count="68" uniqueCount="28">
  <si>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</si>
  <si>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</si>
  <si>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</si>
  <si>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</si>
  <si>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</si>
  <si>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</si>
  <si>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</si>
  <si>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</si>
  <si>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</si>
  <si>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</si>
  <si>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</si>
  <si>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</si>
  <si>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</si>
  <si>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</si>
  <si>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</si>
  <si>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</si>
  <si>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</si>
  <si>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</si>
  <si>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</si>
  <si>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</si>
  <si>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</si>
  <si>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</si>
  <si>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</si>
  <si>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</si>
  <si>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SuPo = Summan Ponnistus  (1906)</t>
  </si>
  <si>
    <t>Niko Joukainen</t>
  </si>
  <si>
    <t>1.</t>
  </si>
  <si>
    <t>SuPo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</si>
</sst>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17</v>
      </c>
      <c r="AB4" s="12">
        <v>1</v>
      </c>
      <c r="AC4" s="12">
        <v>7</v>
      </c>
      <c r="AD4" s="12">
        <v>4</v>
      </c>
      <c r="AE4" s="12">
        <v>27</v>
      </c>
      <c r="AF4" s="68">
        <v>0.4153</v>
      </c>
      <c r="AG4" s="10">
        <v>65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0</v>
      </c>
      <c r="AQ4" s="12">
        <v>4</v>
      </c>
      <c r="AR4" s="65">
        <v>0.8</v>
      </c>
      <c r="AS4" s="66">
        <v>5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17</v>
      </c>
      <c r="AB5" s="36">
        <f>SUM(AB4:AB4)</f>
        <v>1</v>
      </c>
      <c r="AC5" s="36">
        <f>SUM(AC4:AC4)</f>
        <v>7</v>
      </c>
      <c r="AD5" s="36">
        <f>SUM(AD4:AD4)</f>
        <v>4</v>
      </c>
      <c r="AE5" s="36">
        <f>SUM(AE4:AE4)</f>
        <v>27</v>
      </c>
      <c r="AF5" s="37">
        <f>PRODUCT(AE5/AG5)</f>
        <v>0.41538461538461541</v>
      </c>
      <c r="AG5" s="21">
        <f>SUM(AG4:AG4)</f>
        <v>65</v>
      </c>
      <c r="AH5" s="18"/>
      <c r="AI5" s="29"/>
      <c r="AJ5" s="41"/>
      <c r="AK5" s="42"/>
      <c r="AL5" s="10"/>
      <c r="AM5" s="36">
        <f>SUM(AM4:AM4)</f>
        <v>2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4</v>
      </c>
      <c r="AR5" s="37">
        <f>PRODUCT(AQ5/AS5)</f>
        <v>0.8</v>
      </c>
      <c r="AS5" s="39">
        <f>SUM(AS4:AS4)</f>
        <v>5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19</v>
      </c>
      <c r="F10" s="47">
        <f>PRODUCT(AB5+AN5)</f>
        <v>1</v>
      </c>
      <c r="G10" s="47">
        <f>PRODUCT(AC5+AO5)</f>
        <v>7</v>
      </c>
      <c r="H10" s="47">
        <f>PRODUCT(AD5+AP5)</f>
        <v>4</v>
      </c>
      <c r="I10" s="47">
        <f>PRODUCT(AE5+AQ5)</f>
        <v>31</v>
      </c>
      <c r="J10" s="60">
        <f>PRODUCT(I10/K10)</f>
        <v>0.44285714285714284</v>
      </c>
      <c r="K10" s="10">
        <f>PRODUCT(AG5+AS5)</f>
        <v>70</v>
      </c>
      <c r="L10" s="53">
        <f>PRODUCT((F10+G10)/E10)</f>
        <v>0.42105263157894735</v>
      </c>
      <c r="M10" s="53">
        <f>PRODUCT(H10/E10)</f>
        <v>0.21052631578947367</v>
      </c>
      <c r="N10" s="53">
        <f>PRODUCT((F10+G10+H10)/E10)</f>
        <v>0.63157894736842102</v>
      </c>
      <c r="O10" s="53">
        <f>PRODUCT(I10/E10)</f>
        <v>1.631578947368421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19</v>
      </c>
      <c r="F11" s="47">
        <f t="shared" ref="F11:I11" si="0">SUM(F8:F10)</f>
        <v>1</v>
      </c>
      <c r="G11" s="47">
        <f t="shared" si="0"/>
        <v>7</v>
      </c>
      <c r="H11" s="47">
        <f t="shared" si="0"/>
        <v>4</v>
      </c>
      <c r="I11" s="47">
        <f t="shared" si="0"/>
        <v>31</v>
      </c>
      <c r="J11" s="60">
        <f>PRODUCT(I11/K11)</f>
        <v>0.44285714285714284</v>
      </c>
      <c r="K11" s="16">
        <f>SUM(K8:K10)</f>
        <v>70</v>
      </c>
      <c r="L11" s="53">
        <f>PRODUCT((F11+G11)/E11)</f>
        <v>0.42105263157894735</v>
      </c>
      <c r="M11" s="53">
        <f>PRODUCT(H11/E11)</f>
        <v>0.21052631578947367</v>
      </c>
      <c r="N11" s="53">
        <f>PRODUCT((F11+G11+H11)/E11)</f>
        <v>0.63157894736842102</v>
      </c>
      <c r="O11" s="53">
        <f>PRODUCT(I11/E11)</f>
        <v>1.631578947368421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54"/>
      <c r="U154" s="10"/>
      <c r="V154" s="10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4"/>
      <c r="U155" s="10"/>
      <c r="V155" s="10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8:36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8:36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8:36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8:36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8:36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8:36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8:36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8:36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8:36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8:36" x14ac:dyDescent="0.25"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</row>
    <row r="187" spans="18:36" x14ac:dyDescent="0.25"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</row>
    <row r="188" spans="18:36" x14ac:dyDescent="0.25"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</row>
    <row r="189" spans="18:36" x14ac:dyDescent="0.25"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</row>
    <row r="190" spans="18:36" x14ac:dyDescent="0.25"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</row>
    <row r="191" spans="18:36" x14ac:dyDescent="0.25"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</row>
    <row r="192" spans="18:36" x14ac:dyDescent="0.25"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</row>
    <row r="193" spans="18:36" x14ac:dyDescent="0.25"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</row>
    <row r="194" spans="18:36" x14ac:dyDescent="0.25"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</row>
    <row r="195" spans="18:36" x14ac:dyDescent="0.25"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</row>
    <row r="196" spans="18:36" x14ac:dyDescent="0.25"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</row>
    <row r="197" spans="18:36" x14ac:dyDescent="0.25"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</row>
    <row r="198" spans="18:36" x14ac:dyDescent="0.25"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</row>
    <row r="199" spans="18:36" x14ac:dyDescent="0.25"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</row>
    <row r="200" spans="18:36" x14ac:dyDescent="0.25"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</row>
    <row r="201" spans="18:36" x14ac:dyDescent="0.25"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</row>
    <row r="202" spans="18:36" x14ac:dyDescent="0.25"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</row>
    <row r="203" spans="18:36" x14ac:dyDescent="0.25"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</row>
    <row r="204" spans="18:36" x14ac:dyDescent="0.25"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</row>
    <row r="205" spans="18:36" x14ac:dyDescent="0.25"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</row>
    <row r="206" spans="18:36" x14ac:dyDescent="0.25"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</row>
    <row r="207" spans="18:36" x14ac:dyDescent="0.25"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</row>
    <row r="208" spans="18:36" x14ac:dyDescent="0.25"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2018-09-23T22:36:22Z</dcterms:modified>
</cp:coreProperties>
</file>