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6" i="5" l="1"/>
  <c r="AQ6" i="5"/>
  <c r="AP6" i="5"/>
  <c r="AO6" i="5"/>
  <c r="AN6" i="5"/>
  <c r="AM6" i="5"/>
  <c r="AG6" i="5"/>
  <c r="AE6" i="5"/>
  <c r="I11" i="5" s="1"/>
  <c r="AD6" i="5"/>
  <c r="AC6" i="5"/>
  <c r="AB6" i="5"/>
  <c r="AA6" i="5"/>
  <c r="W6" i="5"/>
  <c r="U6" i="5"/>
  <c r="T6" i="5"/>
  <c r="S6" i="5"/>
  <c r="R6" i="5"/>
  <c r="Q6" i="5"/>
  <c r="K6" i="5"/>
  <c r="K10" i="5" s="1"/>
  <c r="I6" i="5"/>
  <c r="H6" i="5"/>
  <c r="G6" i="5"/>
  <c r="G10" i="5" s="1"/>
  <c r="F6" i="5"/>
  <c r="F10" i="5" s="1"/>
  <c r="E6" i="5"/>
  <c r="AR6" i="5" l="1"/>
  <c r="H10" i="5"/>
  <c r="E10" i="5"/>
  <c r="G11" i="5"/>
  <c r="G12" i="5" s="1"/>
  <c r="E11" i="5"/>
  <c r="O11" i="5" s="1"/>
  <c r="K11" i="5"/>
  <c r="K12" i="5" s="1"/>
  <c r="F11" i="5"/>
  <c r="H11" i="5"/>
  <c r="H12" i="5" s="1"/>
  <c r="I10" i="5"/>
  <c r="AF6" i="5"/>
  <c r="F12" i="5" l="1"/>
  <c r="N11" i="5"/>
  <c r="E12" i="5"/>
  <c r="M12" i="5" s="1"/>
  <c r="J11" i="5"/>
  <c r="M11" i="5"/>
  <c r="L11" i="5"/>
  <c r="I12" i="5"/>
  <c r="N12" i="5" l="1"/>
  <c r="L12" i="5"/>
  <c r="O12" i="5"/>
  <c r="J12" i="5"/>
</calcChain>
</file>

<file path=xl/sharedStrings.xml><?xml version="1.0" encoding="utf-8"?>
<sst xmlns="http://schemas.openxmlformats.org/spreadsheetml/2006/main" count="72" uniqueCount="31">
  <si>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</si>
  <si>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</si>
  <si>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</si>
  <si>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</si>
  <si>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</si>
  <si>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</si>
  <si>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</si>
  <si>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</si>
  <si>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</si>
  <si>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</si>
  <si>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</si>
  <si>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</si>
  <si>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</si>
  <si>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</si>
  <si>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</si>
  <si>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</si>
  <si>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</si>
  <si>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</si>
  <si>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</si>
  <si>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</si>
  <si>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</si>
  <si>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</si>
  <si>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</si>
  <si>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</si>
  <si>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VM = Vaasan Maila  (1933)</t>
  </si>
  <si>
    <t>4.</t>
  </si>
  <si>
    <t>VM</t>
  </si>
  <si>
    <t>1.</t>
  </si>
  <si>
    <t>Aleksi Jakobsson</t>
  </si>
  <si>
    <t>14.7.1994   Vaasa</t>
  </si>
  <si>
    <t>Vaasan Mailan Juniorit,  kasvattajaseura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</si>
</sst>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1" xfId="0" applyNumberFormat="1" applyFont="1" applyFill="1" applyBorder="1" applyAlignment="1">
      <alignment horizontal="center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5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5.7109375" customWidth="1"/>
    <col min="4" max="4" width="9.57031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7109375" customWidth="1"/>
    <col min="23" max="23" width="0.7109375" customWidth="1"/>
    <col min="24" max="24" width="6.5703125" customWidth="1"/>
    <col min="25" max="25" width="5.7109375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7109375" customWidth="1"/>
    <col min="45" max="45" width="0.7109375" customWidth="1"/>
  </cols>
  <sheetData>
    <row r="1" spans="1:57" x14ac:dyDescent="0.25">
      <c r="A1" s="16"/>
      <c r="B1" s="68" t="s">
        <v>28</v>
      </c>
      <c r="C1" s="2"/>
      <c r="D1" s="3"/>
      <c r="E1" s="4" t="s">
        <v>29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2011</v>
      </c>
      <c r="Y4" s="12" t="s">
        <v>25</v>
      </c>
      <c r="Z4" s="1" t="s">
        <v>26</v>
      </c>
      <c r="AA4" s="12">
        <v>15</v>
      </c>
      <c r="AB4" s="12">
        <v>0</v>
      </c>
      <c r="AC4" s="12">
        <v>2</v>
      </c>
      <c r="AD4" s="12">
        <v>7</v>
      </c>
      <c r="AE4" s="12">
        <v>29</v>
      </c>
      <c r="AF4" s="65">
        <v>0.47539999999999999</v>
      </c>
      <c r="AG4" s="10">
        <v>61</v>
      </c>
      <c r="AH4" s="7"/>
      <c r="AI4" s="7"/>
      <c r="AJ4" s="7"/>
      <c r="AK4" s="7"/>
      <c r="AL4" s="10"/>
      <c r="AM4" s="12">
        <v>2</v>
      </c>
      <c r="AN4" s="12">
        <v>0</v>
      </c>
      <c r="AO4" s="12">
        <v>0</v>
      </c>
      <c r="AP4" s="12">
        <v>0</v>
      </c>
      <c r="AQ4" s="12">
        <v>4</v>
      </c>
      <c r="AR4" s="66">
        <v>0.5</v>
      </c>
      <c r="AS4" s="67">
        <v>8</v>
      </c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2012</v>
      </c>
      <c r="Y5" s="12" t="s">
        <v>27</v>
      </c>
      <c r="Z5" s="1" t="s">
        <v>26</v>
      </c>
      <c r="AA5" s="12">
        <v>6</v>
      </c>
      <c r="AB5" s="12">
        <v>0</v>
      </c>
      <c r="AC5" s="12">
        <v>2</v>
      </c>
      <c r="AD5" s="12">
        <v>5</v>
      </c>
      <c r="AE5" s="12">
        <v>13</v>
      </c>
      <c r="AF5" s="65">
        <v>0.56520000000000004</v>
      </c>
      <c r="AG5" s="10">
        <v>23</v>
      </c>
      <c r="AH5" s="7"/>
      <c r="AI5" s="7"/>
      <c r="AJ5" s="7"/>
      <c r="AK5" s="7"/>
      <c r="AL5" s="10"/>
      <c r="AM5" s="12"/>
      <c r="AN5" s="12"/>
      <c r="AO5" s="12"/>
      <c r="AP5" s="12"/>
      <c r="AQ5" s="12"/>
      <c r="AR5" s="66"/>
      <c r="AS5" s="67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ht="14.25" x14ac:dyDescent="0.2">
      <c r="A6" s="16"/>
      <c r="B6" s="61" t="s">
        <v>13</v>
      </c>
      <c r="C6" s="62"/>
      <c r="D6" s="63"/>
      <c r="E6" s="36">
        <f>SUM(E4:E5)</f>
        <v>0</v>
      </c>
      <c r="F6" s="36">
        <f>SUM(F4:F5)</f>
        <v>0</v>
      </c>
      <c r="G6" s="36">
        <f>SUM(G4:G5)</f>
        <v>0</v>
      </c>
      <c r="H6" s="36">
        <f>SUM(H4:H5)</f>
        <v>0</v>
      </c>
      <c r="I6" s="36">
        <f>SUM(I4:I5)</f>
        <v>0</v>
      </c>
      <c r="J6" s="37">
        <v>0</v>
      </c>
      <c r="K6" s="21">
        <f>SUM(K4:K5)</f>
        <v>0</v>
      </c>
      <c r="L6" s="18"/>
      <c r="M6" s="29"/>
      <c r="N6" s="41"/>
      <c r="O6" s="42"/>
      <c r="P6" s="10"/>
      <c r="Q6" s="36">
        <f>SUM(Q4:Q5)</f>
        <v>0</v>
      </c>
      <c r="R6" s="36">
        <f>SUM(R4:R5)</f>
        <v>0</v>
      </c>
      <c r="S6" s="36">
        <f>SUM(S4:S5)</f>
        <v>0</v>
      </c>
      <c r="T6" s="36">
        <f>SUM(T4:T5)</f>
        <v>0</v>
      </c>
      <c r="U6" s="36">
        <f>SUM(U4:U5)</f>
        <v>0</v>
      </c>
      <c r="V6" s="15">
        <v>0</v>
      </c>
      <c r="W6" s="21">
        <f>SUM(W4:W5)</f>
        <v>0</v>
      </c>
      <c r="X6" s="64" t="s">
        <v>13</v>
      </c>
      <c r="Y6" s="11"/>
      <c r="Z6" s="9"/>
      <c r="AA6" s="36">
        <f>SUM(AA4:AA5)</f>
        <v>21</v>
      </c>
      <c r="AB6" s="36">
        <f>SUM(AB4:AB5)</f>
        <v>0</v>
      </c>
      <c r="AC6" s="36">
        <f>SUM(AC4:AC5)</f>
        <v>4</v>
      </c>
      <c r="AD6" s="36">
        <f>SUM(AD4:AD5)</f>
        <v>12</v>
      </c>
      <c r="AE6" s="36">
        <f>SUM(AE4:AE5)</f>
        <v>42</v>
      </c>
      <c r="AF6" s="37">
        <f>PRODUCT(AE6/AG6)</f>
        <v>0.5</v>
      </c>
      <c r="AG6" s="21">
        <f>SUM(AG4:AG5)</f>
        <v>84</v>
      </c>
      <c r="AH6" s="18"/>
      <c r="AI6" s="29"/>
      <c r="AJ6" s="41"/>
      <c r="AK6" s="42"/>
      <c r="AL6" s="10"/>
      <c r="AM6" s="36">
        <f>SUM(AM4:AM5)</f>
        <v>2</v>
      </c>
      <c r="AN6" s="36">
        <f>SUM(AN4:AN5)</f>
        <v>0</v>
      </c>
      <c r="AO6" s="36">
        <f>SUM(AO4:AO5)</f>
        <v>0</v>
      </c>
      <c r="AP6" s="36">
        <f>SUM(AP4:AP5)</f>
        <v>0</v>
      </c>
      <c r="AQ6" s="36">
        <f>SUM(AQ4:AQ5)</f>
        <v>4</v>
      </c>
      <c r="AR6" s="37">
        <f>PRODUCT(AQ6/AS6)</f>
        <v>0.5</v>
      </c>
      <c r="AS6" s="39">
        <f>SUM(AS4:AS5)</f>
        <v>8</v>
      </c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6"/>
      <c r="C7" s="16"/>
      <c r="D7" s="16"/>
      <c r="E7" s="16"/>
      <c r="F7" s="16"/>
      <c r="G7" s="16"/>
      <c r="H7" s="16"/>
      <c r="I7" s="16"/>
      <c r="J7" s="38"/>
      <c r="K7" s="19"/>
      <c r="L7" s="10"/>
      <c r="M7" s="10"/>
      <c r="N7" s="10"/>
      <c r="O7" s="10"/>
      <c r="P7" s="16"/>
      <c r="Q7" s="16"/>
      <c r="R7" s="17"/>
      <c r="S7" s="16"/>
      <c r="T7" s="16"/>
      <c r="U7" s="10"/>
      <c r="V7" s="10"/>
      <c r="W7" s="19"/>
      <c r="X7" s="16"/>
      <c r="Y7" s="16"/>
      <c r="Z7" s="16"/>
      <c r="AA7" s="16"/>
      <c r="AB7" s="16"/>
      <c r="AC7" s="16"/>
      <c r="AD7" s="16"/>
      <c r="AE7" s="16"/>
      <c r="AF7" s="38"/>
      <c r="AG7" s="19"/>
      <c r="AH7" s="10"/>
      <c r="AI7" s="10"/>
      <c r="AJ7" s="10"/>
      <c r="AK7" s="10"/>
      <c r="AL7" s="16"/>
      <c r="AM7" s="16"/>
      <c r="AN7" s="17"/>
      <c r="AO7" s="16"/>
      <c r="AP7" s="16"/>
      <c r="AQ7" s="10"/>
      <c r="AR7" s="10"/>
      <c r="AS7" s="19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48" t="s">
        <v>16</v>
      </c>
      <c r="C8" s="49"/>
      <c r="D8" s="50"/>
      <c r="E8" s="9" t="s">
        <v>2</v>
      </c>
      <c r="F8" s="7" t="s">
        <v>6</v>
      </c>
      <c r="G8" s="9" t="s">
        <v>4</v>
      </c>
      <c r="H8" s="7" t="s">
        <v>5</v>
      </c>
      <c r="I8" s="7" t="s">
        <v>8</v>
      </c>
      <c r="J8" s="7" t="s">
        <v>9</v>
      </c>
      <c r="K8" s="10"/>
      <c r="L8" s="7" t="s">
        <v>17</v>
      </c>
      <c r="M8" s="7" t="s">
        <v>18</v>
      </c>
      <c r="N8" s="7" t="s">
        <v>23</v>
      </c>
      <c r="O8" s="7" t="s">
        <v>21</v>
      </c>
      <c r="Q8" s="17"/>
      <c r="R8" s="17" t="s">
        <v>10</v>
      </c>
      <c r="S8" s="17"/>
      <c r="T8" s="54" t="s">
        <v>30</v>
      </c>
      <c r="U8" s="10"/>
      <c r="V8" s="19"/>
      <c r="W8" s="19"/>
      <c r="X8" s="43"/>
      <c r="Y8" s="43"/>
      <c r="Z8" s="43"/>
      <c r="AA8" s="43"/>
      <c r="AB8" s="43"/>
      <c r="AC8" s="16"/>
      <c r="AD8" s="16"/>
      <c r="AE8" s="16"/>
      <c r="AF8" s="16"/>
      <c r="AG8" s="16"/>
      <c r="AH8" s="16"/>
      <c r="AI8" s="16"/>
      <c r="AJ8" s="16"/>
      <c r="AK8" s="16"/>
      <c r="AM8" s="19"/>
      <c r="AN8" s="43"/>
      <c r="AO8" s="43"/>
      <c r="AP8" s="43"/>
      <c r="AQ8" s="43"/>
      <c r="AR8" s="43"/>
      <c r="AS8" s="43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51" t="s">
        <v>15</v>
      </c>
      <c r="C9" s="3"/>
      <c r="D9" s="52"/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60">
        <v>0</v>
      </c>
      <c r="K9" s="16"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54" t="s">
        <v>24</v>
      </c>
      <c r="U9" s="16"/>
      <c r="V9" s="16"/>
      <c r="W9" s="16"/>
      <c r="X9" s="17"/>
      <c r="Y9" s="17"/>
      <c r="Z9" s="17"/>
      <c r="AA9" s="17"/>
      <c r="AB9" s="17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7"/>
      <c r="AO9" s="17"/>
      <c r="AP9" s="17"/>
      <c r="AQ9" s="17"/>
      <c r="AR9" s="17"/>
      <c r="AS9" s="17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33" t="s">
        <v>11</v>
      </c>
      <c r="C10" s="34"/>
      <c r="D10" s="35"/>
      <c r="E10" s="47">
        <f>PRODUCT(E6+Q6)</f>
        <v>0</v>
      </c>
      <c r="F10" s="47">
        <f>PRODUCT(F6+R6)</f>
        <v>0</v>
      </c>
      <c r="G10" s="47">
        <f>PRODUCT(G6+S6)</f>
        <v>0</v>
      </c>
      <c r="H10" s="47">
        <f>PRODUCT(H6+T6)</f>
        <v>0</v>
      </c>
      <c r="I10" s="47">
        <f>PRODUCT(I6+U6)</f>
        <v>0</v>
      </c>
      <c r="J10" s="60">
        <v>0</v>
      </c>
      <c r="K10" s="16">
        <f>PRODUCT(K6+W6)</f>
        <v>0</v>
      </c>
      <c r="L10" s="53">
        <v>0</v>
      </c>
      <c r="M10" s="53">
        <v>0</v>
      </c>
      <c r="N10" s="53">
        <v>0</v>
      </c>
      <c r="O10" s="53">
        <v>0</v>
      </c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20" t="s">
        <v>12</v>
      </c>
      <c r="C11" s="31"/>
      <c r="D11" s="30"/>
      <c r="E11" s="47">
        <f>PRODUCT(AA6+AM6)</f>
        <v>23</v>
      </c>
      <c r="F11" s="47">
        <f>PRODUCT(AB6+AN6)</f>
        <v>0</v>
      </c>
      <c r="G11" s="47">
        <f>PRODUCT(AC6+AO6)</f>
        <v>4</v>
      </c>
      <c r="H11" s="47">
        <f>PRODUCT(AD6+AP6)</f>
        <v>12</v>
      </c>
      <c r="I11" s="47">
        <f>PRODUCT(AE6+AQ6)</f>
        <v>46</v>
      </c>
      <c r="J11" s="60">
        <f>PRODUCT(I11/K11)</f>
        <v>0.5</v>
      </c>
      <c r="K11" s="10">
        <f>PRODUCT(AG6+AS6)</f>
        <v>92</v>
      </c>
      <c r="L11" s="53">
        <f>PRODUCT((F11+G11)/E11)</f>
        <v>0.17391304347826086</v>
      </c>
      <c r="M11" s="53">
        <f>PRODUCT(H11/E11)</f>
        <v>0.52173913043478259</v>
      </c>
      <c r="N11" s="53">
        <f>PRODUCT((F11+G11+H11)/E11)</f>
        <v>0.69565217391304346</v>
      </c>
      <c r="O11" s="53">
        <f>PRODUCT(I11/E11)</f>
        <v>2</v>
      </c>
      <c r="Q11" s="17"/>
      <c r="R11" s="17"/>
      <c r="S11" s="16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6"/>
      <c r="AJ11" s="16"/>
      <c r="AK11" s="16"/>
      <c r="AL11" s="10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44" t="s">
        <v>13</v>
      </c>
      <c r="C12" s="45"/>
      <c r="D12" s="46"/>
      <c r="E12" s="47">
        <f>SUM(E9:E11)</f>
        <v>23</v>
      </c>
      <c r="F12" s="47">
        <f t="shared" ref="F12:I12" si="0">SUM(F9:F11)</f>
        <v>0</v>
      </c>
      <c r="G12" s="47">
        <f t="shared" si="0"/>
        <v>4</v>
      </c>
      <c r="H12" s="47">
        <f t="shared" si="0"/>
        <v>12</v>
      </c>
      <c r="I12" s="47">
        <f t="shared" si="0"/>
        <v>46</v>
      </c>
      <c r="J12" s="60">
        <f>PRODUCT(I12/K12)</f>
        <v>0.5</v>
      </c>
      <c r="K12" s="16">
        <f>SUM(K9:K11)</f>
        <v>92</v>
      </c>
      <c r="L12" s="53">
        <f>PRODUCT((F12+G12)/E12)</f>
        <v>0.17391304347826086</v>
      </c>
      <c r="M12" s="53">
        <f>PRODUCT(H12/E12)</f>
        <v>0.52173913043478259</v>
      </c>
      <c r="N12" s="53">
        <f>PRODUCT((F12+G12+H12)/E12)</f>
        <v>0.69565217391304346</v>
      </c>
      <c r="O12" s="53">
        <f>PRODUCT(I12/E12)</f>
        <v>2</v>
      </c>
      <c r="Q12" s="10"/>
      <c r="R12" s="10"/>
      <c r="S12" s="10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0"/>
      <c r="F13" s="10"/>
      <c r="G13" s="10"/>
      <c r="H13" s="10"/>
      <c r="I13" s="10"/>
      <c r="J13" s="16"/>
      <c r="K13" s="16"/>
      <c r="L13" s="10"/>
      <c r="M13" s="10"/>
      <c r="N13" s="10"/>
      <c r="O13" s="10"/>
      <c r="P13" s="16"/>
      <c r="Q13" s="16"/>
      <c r="R13" s="16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6"/>
      <c r="AJ51" s="16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6"/>
      <c r="AJ52" s="16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6"/>
      <c r="AJ53" s="16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6"/>
      <c r="AJ54" s="16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6"/>
      <c r="AJ55" s="16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6"/>
      <c r="AJ56" s="16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6"/>
      <c r="AJ57" s="16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6"/>
      <c r="AJ58" s="16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6"/>
      <c r="AJ59" s="16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6"/>
      <c r="AJ60" s="16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6"/>
      <c r="AJ61" s="16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6"/>
      <c r="AJ62" s="16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6"/>
      <c r="AJ63" s="16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6"/>
      <c r="AJ64" s="16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6"/>
      <c r="AJ65" s="16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6"/>
      <c r="AJ66" s="16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6"/>
      <c r="AJ67" s="16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6"/>
      <c r="AJ68" s="16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6"/>
      <c r="AJ69" s="16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6"/>
      <c r="AJ70" s="16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6"/>
      <c r="AJ71" s="16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6"/>
      <c r="AJ72" s="16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6"/>
      <c r="AJ73" s="16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6"/>
      <c r="AJ74" s="16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6"/>
      <c r="AJ75" s="16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6"/>
      <c r="AJ76" s="16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6"/>
      <c r="AJ77" s="16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6"/>
      <c r="AJ78" s="16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6"/>
      <c r="AJ79" s="16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6"/>
      <c r="AJ80" s="16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6"/>
      <c r="AJ81" s="16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6"/>
      <c r="AJ82" s="16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6"/>
      <c r="AJ83" s="16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6"/>
      <c r="AJ84" s="16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6"/>
      <c r="AJ85" s="16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6"/>
      <c r="AJ86" s="16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6"/>
      <c r="AJ87" s="16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6"/>
      <c r="AJ88" s="16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6"/>
      <c r="AJ89" s="16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6"/>
      <c r="AJ90" s="16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6"/>
      <c r="AJ91" s="16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6"/>
      <c r="AJ92" s="16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6"/>
      <c r="AJ93" s="16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6"/>
      <c r="AJ94" s="16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6"/>
      <c r="AJ95" s="16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6"/>
      <c r="AJ96" s="16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6"/>
      <c r="AJ97" s="16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6"/>
      <c r="AJ98" s="16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6"/>
      <c r="AJ99" s="16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6"/>
      <c r="AJ100" s="16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6"/>
      <c r="AJ101" s="16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6"/>
      <c r="AJ102" s="16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6"/>
      <c r="AJ103" s="16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6"/>
      <c r="AJ104" s="16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6"/>
      <c r="AJ105" s="16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6"/>
      <c r="AJ106" s="16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6"/>
      <c r="AJ107" s="16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6"/>
      <c r="AJ108" s="16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6"/>
      <c r="AJ109" s="16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6"/>
      <c r="AJ110" s="16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6"/>
      <c r="AJ111" s="16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6"/>
      <c r="AJ112" s="16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6"/>
      <c r="AJ113" s="16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6"/>
      <c r="AJ114" s="16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6"/>
      <c r="AJ115" s="16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6"/>
      <c r="AJ116" s="16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6"/>
      <c r="AJ117" s="16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6"/>
      <c r="AJ118" s="16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6"/>
      <c r="AJ119" s="16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6"/>
      <c r="AJ120" s="16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6"/>
      <c r="AJ121" s="16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6"/>
      <c r="AJ122" s="16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6"/>
      <c r="AJ123" s="16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6"/>
      <c r="AJ124" s="16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6"/>
      <c r="AJ125" s="16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6"/>
      <c r="AJ126" s="16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6"/>
      <c r="AJ127" s="16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6"/>
      <c r="AJ128" s="16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6"/>
      <c r="AJ129" s="16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6"/>
      <c r="AJ130" s="16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6"/>
      <c r="AJ131" s="16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6"/>
      <c r="AJ132" s="16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6"/>
      <c r="AJ133" s="16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6"/>
      <c r="AJ134" s="16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6"/>
      <c r="AJ135" s="16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6"/>
      <c r="AJ136" s="16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6"/>
      <c r="AJ137" s="16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6"/>
      <c r="AJ138" s="16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6"/>
      <c r="AJ139" s="16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6"/>
      <c r="AJ140" s="16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6"/>
      <c r="AJ141" s="16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6"/>
      <c r="AJ142" s="16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6"/>
      <c r="AJ143" s="16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6"/>
      <c r="AJ144" s="16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6"/>
      <c r="AJ145" s="16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6"/>
      <c r="AJ146" s="16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6"/>
      <c r="AJ147" s="16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6"/>
      <c r="AJ148" s="16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6"/>
      <c r="AJ149" s="16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6"/>
      <c r="AJ150" s="16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6"/>
      <c r="AJ151" s="16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6"/>
      <c r="AJ152" s="16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6"/>
      <c r="AJ153" s="16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6"/>
      <c r="AJ154" s="16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6"/>
      <c r="AJ155" s="16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6"/>
      <c r="AJ156" s="16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6"/>
      <c r="AJ157" s="16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6"/>
      <c r="AJ158" s="16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6"/>
      <c r="AJ159" s="16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6"/>
      <c r="AJ160" s="16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0"/>
      <c r="U161" s="10"/>
      <c r="V161" s="10"/>
      <c r="AH161" s="16"/>
      <c r="AI161" s="16"/>
      <c r="AJ161" s="16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0"/>
      <c r="U162" s="10"/>
      <c r="V162" s="10"/>
      <c r="AH162" s="16"/>
      <c r="AI162" s="16"/>
      <c r="AJ162" s="16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0"/>
      <c r="U163" s="10"/>
      <c r="V163" s="10"/>
      <c r="AH163" s="16"/>
      <c r="AI163" s="16"/>
      <c r="AJ163" s="16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0"/>
      <c r="U164" s="10"/>
      <c r="V164" s="10"/>
      <c r="AH164" s="16"/>
      <c r="AI164" s="16"/>
      <c r="AJ164" s="16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0"/>
      <c r="U165" s="10"/>
      <c r="V165" s="10"/>
      <c r="AH165" s="16"/>
      <c r="AI165" s="16"/>
      <c r="AJ165" s="16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0"/>
      <c r="U166" s="10"/>
      <c r="V166" s="10"/>
      <c r="AH166" s="16"/>
      <c r="AI166" s="16"/>
      <c r="AJ166" s="16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0"/>
      <c r="U167" s="10"/>
      <c r="V167" s="10"/>
      <c r="AH167" s="16"/>
      <c r="AI167" s="16"/>
      <c r="AJ167" s="16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0"/>
      <c r="U168" s="10"/>
      <c r="V168" s="10"/>
      <c r="AH168" s="16"/>
      <c r="AI168" s="16"/>
      <c r="AJ168" s="16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0"/>
      <c r="U169" s="10"/>
      <c r="V169" s="10"/>
      <c r="AH169" s="16"/>
      <c r="AI169" s="16"/>
      <c r="AJ169" s="16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0"/>
      <c r="U170" s="10"/>
      <c r="V170" s="10"/>
      <c r="AH170" s="16"/>
      <c r="AI170" s="16"/>
      <c r="AJ170" s="16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0"/>
      <c r="U171" s="10"/>
      <c r="V171" s="10"/>
      <c r="AH171" s="16"/>
      <c r="AI171" s="16"/>
      <c r="AJ171" s="16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0"/>
      <c r="U172" s="10"/>
      <c r="V172" s="10"/>
      <c r="AH172" s="16"/>
      <c r="AI172" s="16"/>
      <c r="AJ172" s="16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0"/>
      <c r="U173" s="10"/>
      <c r="V173" s="10"/>
      <c r="AH173" s="16"/>
      <c r="AI173" s="16"/>
      <c r="AJ173" s="16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0"/>
      <c r="U174" s="10"/>
      <c r="V174" s="10"/>
      <c r="AH174" s="16"/>
      <c r="AI174" s="16"/>
      <c r="AJ174" s="16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0"/>
      <c r="U175" s="10"/>
      <c r="V175" s="10"/>
      <c r="AH175" s="16"/>
      <c r="AI175" s="16"/>
      <c r="AJ175" s="16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0"/>
      <c r="U176" s="10"/>
      <c r="V176" s="10"/>
      <c r="AH176" s="16"/>
      <c r="AI176" s="16"/>
      <c r="AJ176" s="16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0"/>
      <c r="U177" s="10"/>
      <c r="V177" s="10"/>
      <c r="AH177" s="10"/>
      <c r="AI177" s="10"/>
      <c r="AJ177" s="10"/>
      <c r="AK177" s="10"/>
      <c r="AL177" s="10"/>
    </row>
    <row r="178" spans="12:38" x14ac:dyDescent="0.25">
      <c r="R178" s="19"/>
      <c r="S178" s="19"/>
      <c r="T178" s="19"/>
      <c r="U178" s="19"/>
      <c r="V178" s="19"/>
    </row>
    <row r="179" spans="12:38" x14ac:dyDescent="0.25">
      <c r="R179" s="19"/>
      <c r="S179" s="19"/>
      <c r="T179" s="19"/>
      <c r="U179" s="19"/>
      <c r="V179" s="19"/>
    </row>
    <row r="180" spans="12:38" x14ac:dyDescent="0.25">
      <c r="R180" s="19"/>
      <c r="S180" s="19"/>
      <c r="T180" s="19"/>
      <c r="U180" s="19"/>
      <c r="V180" s="19"/>
    </row>
    <row r="181" spans="12:38" x14ac:dyDescent="0.25">
      <c r="R181" s="19"/>
      <c r="S181" s="19"/>
      <c r="T181" s="19"/>
      <c r="U181" s="19"/>
      <c r="V181" s="19"/>
    </row>
    <row r="182" spans="12:38" x14ac:dyDescent="0.25">
      <c r="R182" s="19"/>
      <c r="S182" s="19"/>
      <c r="T182" s="19"/>
      <c r="U182" s="19"/>
      <c r="V182" s="19"/>
    </row>
    <row r="183" spans="12:38" x14ac:dyDescent="0.25">
      <c r="R183" s="19"/>
      <c r="S183" s="19"/>
      <c r="T183" s="19"/>
      <c r="U183" s="19"/>
      <c r="V183" s="19"/>
    </row>
    <row r="184" spans="12:38" x14ac:dyDescent="0.25">
      <c r="R184" s="19"/>
      <c r="S184" s="19"/>
      <c r="T184" s="19"/>
      <c r="U184" s="19"/>
      <c r="V184" s="19"/>
    </row>
    <row r="185" spans="12:38" x14ac:dyDescent="0.25">
      <c r="R185" s="19"/>
      <c r="S185" s="19"/>
      <c r="T185" s="19"/>
      <c r="U185" s="19"/>
      <c r="V185" s="19"/>
    </row>
    <row r="186" spans="12:38" x14ac:dyDescent="0.25">
      <c r="R186" s="19"/>
      <c r="S186" s="19"/>
      <c r="T186" s="19"/>
      <c r="U186" s="19"/>
      <c r="V186" s="19"/>
    </row>
    <row r="187" spans="12:38" x14ac:dyDescent="0.25">
      <c r="R187" s="19"/>
      <c r="S187" s="19"/>
      <c r="T187" s="19"/>
      <c r="U187" s="19"/>
      <c r="V187" s="19"/>
    </row>
    <row r="188" spans="12:38" x14ac:dyDescent="0.25">
      <c r="R188" s="19"/>
      <c r="S188" s="19"/>
      <c r="T188" s="19"/>
      <c r="U188" s="19"/>
      <c r="V188" s="19"/>
    </row>
    <row r="189" spans="12:38" x14ac:dyDescent="0.25">
      <c r="R189" s="19"/>
      <c r="S189" s="19"/>
      <c r="T189" s="19"/>
      <c r="U189" s="19"/>
      <c r="V189" s="19"/>
    </row>
    <row r="190" spans="12:38" x14ac:dyDescent="0.25">
      <c r="R190" s="19"/>
      <c r="S190" s="19"/>
      <c r="T190" s="19"/>
      <c r="U190" s="19"/>
      <c r="V190" s="19"/>
    </row>
    <row r="191" spans="12:38" x14ac:dyDescent="0.25">
      <c r="R191" s="19"/>
      <c r="S191" s="19"/>
      <c r="T191" s="19"/>
      <c r="U191" s="19"/>
      <c r="V191" s="19"/>
    </row>
    <row r="192" spans="12:38" x14ac:dyDescent="0.25">
      <c r="R192" s="19"/>
      <c r="S192" s="19"/>
      <c r="T192" s="19"/>
      <c r="U192" s="19"/>
      <c r="V192" s="19"/>
    </row>
    <row r="193" spans="18:22" x14ac:dyDescent="0.25">
      <c r="R193" s="19"/>
      <c r="S193" s="19"/>
      <c r="T193" s="19"/>
      <c r="U193" s="19"/>
      <c r="V193" s="19"/>
    </row>
    <row r="194" spans="18:22" x14ac:dyDescent="0.25">
      <c r="R194" s="19"/>
      <c r="S194" s="19"/>
      <c r="T194" s="19"/>
      <c r="U194" s="19"/>
      <c r="V194" s="19"/>
    </row>
    <row r="195" spans="18:22" x14ac:dyDescent="0.25">
      <c r="R195" s="19"/>
      <c r="S195" s="19"/>
      <c r="T195" s="19"/>
      <c r="U195" s="19"/>
      <c r="V195" s="19"/>
    </row>
    <row r="196" spans="18:22" x14ac:dyDescent="0.25">
      <c r="R196" s="19"/>
      <c r="S196" s="19"/>
      <c r="T196" s="19"/>
      <c r="U196" s="19"/>
      <c r="V196" s="19"/>
    </row>
    <row r="197" spans="18:22" x14ac:dyDescent="0.25">
      <c r="R197" s="19"/>
      <c r="S197" s="19"/>
      <c r="T197" s="19"/>
      <c r="U197" s="19"/>
      <c r="V197" s="19"/>
    </row>
    <row r="198" spans="18:22" x14ac:dyDescent="0.25">
      <c r="R198" s="19"/>
      <c r="S198" s="19"/>
      <c r="T198" s="19"/>
      <c r="U198" s="19"/>
      <c r="V198" s="19"/>
    </row>
    <row r="199" spans="18:22" x14ac:dyDescent="0.25">
      <c r="R199" s="19"/>
      <c r="S199" s="19"/>
      <c r="T199" s="19"/>
      <c r="U199" s="19"/>
      <c r="V199" s="19"/>
    </row>
    <row r="200" spans="18:22" x14ac:dyDescent="0.25">
      <c r="R200" s="19"/>
      <c r="S200" s="19"/>
      <c r="T200" s="19"/>
      <c r="U200" s="19"/>
      <c r="V200" s="19"/>
    </row>
    <row r="201" spans="18:22" x14ac:dyDescent="0.25">
      <c r="R201" s="19"/>
      <c r="S201" s="19"/>
      <c r="T201" s="19"/>
      <c r="U201" s="19"/>
      <c r="V201" s="19"/>
    </row>
    <row r="202" spans="18:22" x14ac:dyDescent="0.25">
      <c r="R202" s="19"/>
      <c r="S202" s="19"/>
      <c r="T202" s="19"/>
      <c r="U202" s="19"/>
      <c r="V202" s="19"/>
    </row>
    <row r="203" spans="18:22" x14ac:dyDescent="0.25">
      <c r="R203" s="19"/>
      <c r="S203" s="19"/>
      <c r="T203" s="19"/>
      <c r="U203" s="19"/>
      <c r="V203" s="19"/>
    </row>
    <row r="204" spans="18:22" x14ac:dyDescent="0.25">
      <c r="R204" s="19"/>
      <c r="S204" s="19"/>
      <c r="T204" s="19"/>
      <c r="U204" s="19"/>
      <c r="V204" s="19"/>
    </row>
    <row r="205" spans="18:22" x14ac:dyDescent="0.25">
      <c r="R205" s="19"/>
      <c r="S205" s="19"/>
      <c r="T205" s="19"/>
      <c r="U205" s="19"/>
      <c r="V205" s="1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2018-09-23T13:46:12Z</dcterms:modified>
</cp:coreProperties>
</file>