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5" i="5" l="1"/>
  <c r="K18" i="5" s="1"/>
  <c r="AS12" i="5"/>
  <c r="AQ12" i="5"/>
  <c r="AP12" i="5"/>
  <c r="AO12" i="5"/>
  <c r="AN12" i="5"/>
  <c r="AM12" i="5"/>
  <c r="AG12" i="5"/>
  <c r="K17" i="5" s="1"/>
  <c r="AE12" i="5"/>
  <c r="AD12" i="5"/>
  <c r="H17" i="5" s="1"/>
  <c r="AC12" i="5"/>
  <c r="G17" i="5" s="1"/>
  <c r="AB12" i="5"/>
  <c r="F17" i="5" s="1"/>
  <c r="AA12" i="5"/>
  <c r="E17" i="5" s="1"/>
  <c r="W12" i="5"/>
  <c r="U12" i="5"/>
  <c r="T12" i="5"/>
  <c r="S12" i="5"/>
  <c r="R12" i="5"/>
  <c r="Q12" i="5"/>
  <c r="K12" i="5"/>
  <c r="K16" i="5" s="1"/>
  <c r="I12" i="5"/>
  <c r="I16" i="5" s="1"/>
  <c r="H12" i="5"/>
  <c r="H16" i="5" s="1"/>
  <c r="G12" i="5"/>
  <c r="G16" i="5" s="1"/>
  <c r="G18" i="5" s="1"/>
  <c r="F12" i="5"/>
  <c r="F16" i="5" s="1"/>
  <c r="E12" i="5"/>
  <c r="E16" i="5" l="1"/>
  <c r="I17" i="5"/>
  <c r="I18" i="5" s="1"/>
  <c r="F18" i="5"/>
  <c r="H18" i="5"/>
  <c r="O17" i="5"/>
  <c r="N17" i="5"/>
  <c r="M17" i="5"/>
  <c r="L17" i="5"/>
  <c r="E18" i="5" l="1"/>
  <c r="L18" i="5" s="1"/>
  <c r="N16" i="5"/>
  <c r="L16" i="5"/>
  <c r="O16" i="5"/>
  <c r="M16" i="5"/>
  <c r="N18" i="5" l="1"/>
  <c r="O18" i="5"/>
  <c r="M18" i="5"/>
</calcChain>
</file>

<file path=xl/sharedStrings.xml><?xml version="1.0" encoding="utf-8"?>
<sst xmlns="http://schemas.openxmlformats.org/spreadsheetml/2006/main" count="82" uniqueCount="38">
  <si>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</si>
  <si>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</si>
  <si>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</si>
  <si>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</si>
  <si>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</si>
  <si>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</si>
  <si>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</si>
  <si>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</si>
  <si>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</si>
  <si>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</si>
  <si>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</si>
  <si>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</si>
  <si>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</si>
  <si>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</si>
  <si>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</si>
  <si>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</si>
  <si>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</si>
  <si>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</si>
  <si>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</si>
  <si>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</si>
  <si>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</si>
  <si>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</si>
  <si>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</si>
  <si>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</si>
  <si>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Tarmo = Ikaalisten Tarmo  (1908)</t>
  </si>
  <si>
    <t>KaKa = Kauhajoen Karhu  (1910)</t>
  </si>
  <si>
    <t>KoU = Koskenkorvan Urheilijat  (1945)</t>
  </si>
  <si>
    <t>Jukka Ilomäki</t>
  </si>
  <si>
    <t>30.4.1966</t>
  </si>
  <si>
    <t>12.</t>
  </si>
  <si>
    <t>KaKa</t>
  </si>
  <si>
    <t>10.</t>
  </si>
  <si>
    <t>KoU</t>
  </si>
  <si>
    <t>9.</t>
  </si>
  <si>
    <t>2.</t>
  </si>
  <si>
    <t>1.</t>
  </si>
  <si>
    <t>5.</t>
  </si>
  <si>
    <t>Tarmo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</si>
</sst>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1983</v>
      </c>
      <c r="C4" s="12" t="s">
        <v>29</v>
      </c>
      <c r="D4" s="1" t="s">
        <v>30</v>
      </c>
      <c r="E4" s="12">
        <v>5</v>
      </c>
      <c r="F4" s="12">
        <v>0</v>
      </c>
      <c r="G4" s="12">
        <v>2</v>
      </c>
      <c r="H4" s="12">
        <v>1</v>
      </c>
      <c r="I4" s="12"/>
      <c r="J4" s="32"/>
      <c r="K4" s="10"/>
      <c r="L4" s="7"/>
      <c r="M4" s="7"/>
      <c r="N4" s="7"/>
      <c r="O4" s="7"/>
      <c r="P4" s="10"/>
      <c r="Q4" s="12">
        <v>2</v>
      </c>
      <c r="R4" s="12">
        <v>0</v>
      </c>
      <c r="S4" s="12">
        <v>0</v>
      </c>
      <c r="T4" s="12">
        <v>1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2"/>
      <c r="D5" s="1"/>
      <c r="E5" s="12"/>
      <c r="F5" s="12"/>
      <c r="G5" s="12"/>
      <c r="H5" s="12"/>
      <c r="I5" s="12"/>
      <c r="J5" s="32"/>
      <c r="K5" s="10"/>
      <c r="L5" s="7"/>
      <c r="M5" s="7"/>
      <c r="N5" s="7"/>
      <c r="O5" s="7"/>
      <c r="P5" s="10"/>
      <c r="Q5" s="12"/>
      <c r="R5" s="12"/>
      <c r="S5" s="12"/>
      <c r="T5" s="12"/>
      <c r="U5" s="12"/>
      <c r="V5" s="59"/>
      <c r="W5" s="19"/>
      <c r="X5" s="12">
        <v>1984</v>
      </c>
      <c r="Y5" s="12" t="s">
        <v>31</v>
      </c>
      <c r="Z5" s="68" t="s">
        <v>30</v>
      </c>
      <c r="AA5" s="12">
        <v>18</v>
      </c>
      <c r="AB5" s="12">
        <v>0</v>
      </c>
      <c r="AC5" s="12">
        <v>7</v>
      </c>
      <c r="AD5" s="69">
        <v>11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2"/>
      <c r="D6" s="1"/>
      <c r="E6" s="12"/>
      <c r="F6" s="12"/>
      <c r="G6" s="12"/>
      <c r="H6" s="12"/>
      <c r="I6" s="12"/>
      <c r="J6" s="32"/>
      <c r="K6" s="10"/>
      <c r="L6" s="7"/>
      <c r="M6" s="7"/>
      <c r="N6" s="7"/>
      <c r="O6" s="7"/>
      <c r="P6" s="10"/>
      <c r="Q6" s="12"/>
      <c r="R6" s="12"/>
      <c r="S6" s="12"/>
      <c r="T6" s="12"/>
      <c r="U6" s="12"/>
      <c r="V6" s="59"/>
      <c r="W6" s="19"/>
      <c r="X6" s="12"/>
      <c r="Y6" s="12"/>
      <c r="Z6" s="68"/>
      <c r="AA6" s="12"/>
      <c r="AB6" s="12"/>
      <c r="AC6" s="12"/>
      <c r="AD6" s="69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2"/>
      <c r="D7" s="1"/>
      <c r="E7" s="12"/>
      <c r="F7" s="12"/>
      <c r="G7" s="12"/>
      <c r="H7" s="12"/>
      <c r="I7" s="12"/>
      <c r="J7" s="32"/>
      <c r="K7" s="10"/>
      <c r="L7" s="7"/>
      <c r="M7" s="7"/>
      <c r="N7" s="7"/>
      <c r="O7" s="7"/>
      <c r="P7" s="10"/>
      <c r="Q7" s="12"/>
      <c r="R7" s="12"/>
      <c r="S7" s="12"/>
      <c r="T7" s="12"/>
      <c r="U7" s="12"/>
      <c r="V7" s="59"/>
      <c r="W7" s="19"/>
      <c r="X7" s="12">
        <v>1986</v>
      </c>
      <c r="Y7" s="12" t="s">
        <v>33</v>
      </c>
      <c r="Z7" s="68" t="s">
        <v>30</v>
      </c>
      <c r="AA7" s="12">
        <v>21</v>
      </c>
      <c r="AB7" s="12">
        <v>1</v>
      </c>
      <c r="AC7" s="12">
        <v>15</v>
      </c>
      <c r="AD7" s="12">
        <v>16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1987</v>
      </c>
      <c r="C8" s="12" t="s">
        <v>31</v>
      </c>
      <c r="D8" s="1" t="s">
        <v>32</v>
      </c>
      <c r="E8" s="12">
        <v>22</v>
      </c>
      <c r="F8" s="12">
        <v>0</v>
      </c>
      <c r="G8" s="12">
        <v>0</v>
      </c>
      <c r="H8" s="12">
        <v>15</v>
      </c>
      <c r="I8" s="12"/>
      <c r="J8" s="32"/>
      <c r="K8" s="10"/>
      <c r="L8" s="7"/>
      <c r="M8" s="7"/>
      <c r="N8" s="7"/>
      <c r="O8" s="7"/>
      <c r="P8" s="10"/>
      <c r="Q8" s="12"/>
      <c r="R8" s="12"/>
      <c r="S8" s="12"/>
      <c r="T8" s="12"/>
      <c r="U8" s="12"/>
      <c r="V8" s="59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34</v>
      </c>
      <c r="Z9" s="68" t="s">
        <v>32</v>
      </c>
      <c r="AA9" s="12">
        <v>22</v>
      </c>
      <c r="AB9" s="12">
        <v>0</v>
      </c>
      <c r="AC9" s="12">
        <v>5</v>
      </c>
      <c r="AD9" s="12">
        <v>41</v>
      </c>
      <c r="AE9" s="12"/>
      <c r="AF9" s="70"/>
      <c r="AG9" s="10"/>
      <c r="AH9" s="7"/>
      <c r="AI9" s="12" t="s">
        <v>35</v>
      </c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68"/>
      <c r="AA10" s="12"/>
      <c r="AB10" s="12"/>
      <c r="AC10" s="12"/>
      <c r="AD10" s="12"/>
      <c r="AE10" s="12"/>
      <c r="AF10" s="70"/>
      <c r="AG10" s="10"/>
      <c r="AH10" s="7"/>
      <c r="AI10" s="64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1990</v>
      </c>
      <c r="Y11" s="12" t="s">
        <v>36</v>
      </c>
      <c r="Z11" s="71" t="s">
        <v>37</v>
      </c>
      <c r="AA11" s="12">
        <v>18</v>
      </c>
      <c r="AB11" s="12">
        <v>0</v>
      </c>
      <c r="AC11" s="12">
        <v>19</v>
      </c>
      <c r="AD11" s="12">
        <v>15</v>
      </c>
      <c r="AE11" s="12"/>
      <c r="AF11" s="70"/>
      <c r="AG11" s="10"/>
      <c r="AH11" s="64"/>
      <c r="AI11" s="64"/>
      <c r="AJ11" s="64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27</v>
      </c>
      <c r="F12" s="36">
        <f>SUM(F4:F11)</f>
        <v>0</v>
      </c>
      <c r="G12" s="36">
        <f>SUM(G4:G11)</f>
        <v>2</v>
      </c>
      <c r="H12" s="36">
        <f>SUM(H4:H11)</f>
        <v>16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2</v>
      </c>
      <c r="R12" s="36">
        <f>SUM(R4:R11)</f>
        <v>0</v>
      </c>
      <c r="S12" s="36">
        <f>SUM(S4:S11)</f>
        <v>0</v>
      </c>
      <c r="T12" s="36">
        <f>SUM(T4:T11)</f>
        <v>1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79</v>
      </c>
      <c r="AB12" s="36">
        <f>SUM(AB4:AB11)</f>
        <v>1</v>
      </c>
      <c r="AC12" s="36">
        <f>SUM(AC4:AC11)</f>
        <v>46</v>
      </c>
      <c r="AD12" s="36">
        <f>SUM(AD4:AD11)</f>
        <v>83</v>
      </c>
      <c r="AE12" s="36">
        <f>SUM(AE4:AE11)</f>
        <v>0</v>
      </c>
      <c r="AF12" s="37">
        <v>0</v>
      </c>
      <c r="AG12" s="21">
        <f>SUM(AG4:AG11)</f>
        <v>0</v>
      </c>
      <c r="AH12" s="18"/>
      <c r="AI12" s="29"/>
      <c r="AJ12" s="41"/>
      <c r="AK12" s="42"/>
      <c r="AL12" s="10"/>
      <c r="AM12" s="36">
        <f>SUM(AM4:AM11)</f>
        <v>0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37">
        <v>0</v>
      </c>
      <c r="AS12" s="39">
        <f>SUM(AS4:AS11)</f>
        <v>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23</v>
      </c>
      <c r="O14" s="7" t="s">
        <v>21</v>
      </c>
      <c r="Q14" s="17"/>
      <c r="R14" s="17" t="s">
        <v>10</v>
      </c>
      <c r="S14" s="17"/>
      <c r="T14" s="54" t="s">
        <v>25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 t="e">
        <f>PRODUCT(I15/J15)</f>
        <v>#DIV/0!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26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29</v>
      </c>
      <c r="F16" s="47">
        <f>PRODUCT(F12+R12)</f>
        <v>0</v>
      </c>
      <c r="G16" s="47">
        <f>PRODUCT(G12+S12)</f>
        <v>2</v>
      </c>
      <c r="H16" s="47">
        <f>PRODUCT(H12+T12)</f>
        <v>17</v>
      </c>
      <c r="I16" s="47">
        <f>PRODUCT(I12+U12)</f>
        <v>0</v>
      </c>
      <c r="J16" s="60">
        <v>0</v>
      </c>
      <c r="K16" s="16">
        <f>PRODUCT(K12+W12)</f>
        <v>0</v>
      </c>
      <c r="L16" s="53">
        <f>PRODUCT((F16+G16)/E16)</f>
        <v>6.8965517241379309E-2</v>
      </c>
      <c r="M16" s="53">
        <f>PRODUCT(H16/E16)</f>
        <v>0.58620689655172409</v>
      </c>
      <c r="N16" s="53">
        <f>PRODUCT((F16+G16+H16)/E16)</f>
        <v>0.65517241379310343</v>
      </c>
      <c r="O16" s="53">
        <f>PRODUCT(I16/E16)</f>
        <v>0</v>
      </c>
      <c r="Q16" s="17"/>
      <c r="R16" s="17"/>
      <c r="S16" s="17"/>
      <c r="T16" s="54" t="s">
        <v>24</v>
      </c>
      <c r="U16" s="16"/>
      <c r="V16" s="16"/>
      <c r="W16" s="16"/>
      <c r="X16" s="16"/>
      <c r="Y16" s="16"/>
      <c r="Z16" s="16"/>
      <c r="AA16" s="16"/>
      <c r="AB16" s="16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79</v>
      </c>
      <c r="F17" s="47">
        <f>PRODUCT(AB12+AN12)</f>
        <v>1</v>
      </c>
      <c r="G17" s="47">
        <f>PRODUCT(AC12+AO12)</f>
        <v>46</v>
      </c>
      <c r="H17" s="47">
        <f>PRODUCT(AD12+AP12)</f>
        <v>83</v>
      </c>
      <c r="I17" s="47">
        <f>PRODUCT(AE12+AQ12)</f>
        <v>0</v>
      </c>
      <c r="J17" s="60">
        <v>0</v>
      </c>
      <c r="K17" s="10">
        <f>PRODUCT(AG12+AS12)</f>
        <v>0</v>
      </c>
      <c r="L17" s="53">
        <f>PRODUCT((F17+G17)/E17)</f>
        <v>0.59493670886075944</v>
      </c>
      <c r="M17" s="53">
        <f>PRODUCT(H17/E17)</f>
        <v>1.0506329113924051</v>
      </c>
      <c r="N17" s="53">
        <f>PRODUCT((F17+G17+H17)/E17)</f>
        <v>1.6455696202531647</v>
      </c>
      <c r="O17" s="53">
        <f>PRODUCT(I17/E17)</f>
        <v>0</v>
      </c>
      <c r="Q17" s="17"/>
      <c r="R17" s="17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108</v>
      </c>
      <c r="F18" s="47">
        <f t="shared" ref="F18:I18" si="0">SUM(F15:F17)</f>
        <v>1</v>
      </c>
      <c r="G18" s="47">
        <f t="shared" si="0"/>
        <v>48</v>
      </c>
      <c r="H18" s="47">
        <f t="shared" si="0"/>
        <v>100</v>
      </c>
      <c r="I18" s="47">
        <f t="shared" si="0"/>
        <v>0</v>
      </c>
      <c r="J18" s="60">
        <v>0</v>
      </c>
      <c r="K18" s="16" t="e">
        <f>SUM(K15:K17)</f>
        <v>#DIV/0!</v>
      </c>
      <c r="L18" s="53">
        <f>PRODUCT((F18+G18)/E18)</f>
        <v>0.45370370370370372</v>
      </c>
      <c r="M18" s="53">
        <f>PRODUCT(H18/E18)</f>
        <v>0.92592592592592593</v>
      </c>
      <c r="N18" s="53">
        <f>PRODUCT((F18+G18+H18)/E18)</f>
        <v>1.3796296296296295</v>
      </c>
      <c r="O18" s="53">
        <f>PRODUCT(I18/E18)</f>
        <v>0</v>
      </c>
      <c r="Q18" s="10"/>
      <c r="R18" s="10"/>
      <c r="S18" s="10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2018-12-04T23:42:04Z</dcterms:modified>
</cp:coreProperties>
</file>